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ti.sharepoint.com/sites/GUEP/TxDOT IACs/409904 TxDOT UCM IAC/Training Materials/Training Materials ROW100 2021-02/"/>
    </mc:Choice>
  </mc:AlternateContent>
  <xr:revisionPtr revIDLastSave="25" documentId="8_{8B11E262-5960-43C5-9CF0-C35CA6996896}" xr6:coauthVersionLast="45" xr6:coauthVersionMax="46" xr10:uidLastSave="{9C8F0949-ACAE-4B1E-A22E-AD2410D54A9E}"/>
  <bookViews>
    <workbookView xWindow="-27660" yWindow="1155" windowWidth="26685" windowHeight="13110" tabRatio="795" activeTab="2" xr2:uid="{00000000-000D-0000-FFFF-FFFF00000000}"/>
  </bookViews>
  <sheets>
    <sheet name="Project Information" sheetId="5" r:id="rId1"/>
    <sheet name="Utility Inventory" sheetId="6" r:id="rId2"/>
    <sheet name="Utility Conflicts" sheetId="9" r:id="rId3"/>
    <sheet name="Resolution Alternatives" sheetId="4" r:id="rId4"/>
    <sheet name="Utility Conflict List-Print" sheetId="1" r:id="rId5"/>
    <sheet name="Drop-Down Lists" sheetId="3" r:id="rId6"/>
    <sheet name="Data Dictionary" sheetId="2" r:id="rId7"/>
  </sheets>
  <definedNames>
    <definedName name="_xlnm._FilterDatabase" localSheetId="4" hidden="1">'Utility Conflict List-Print'!$A$1:$C$4</definedName>
    <definedName name="Decision">'Drop-Down Lists'!$D$37:$D$39</definedName>
    <definedName name="Feasibility">'Drop-Down Lists'!$D$33:$D$34</definedName>
    <definedName name="Recommended_Action" localSheetId="2">'Drop-Down Lists'!#REF!</definedName>
    <definedName name="Recommended_Action">'Drop-Down Lists'!#REF!</definedName>
    <definedName name="Resolution_Status">'Drop-Down Lists'!$D$27:$D$30</definedName>
    <definedName name="Responsible_Party" localSheetId="2">'Drop-Down Lists'!#REF!</definedName>
    <definedName name="Responsible_Party">'Drop-Down Lists'!#REF!</definedName>
    <definedName name="Utility_Investigation_Quality_Level">'Drop-Down Lists'!$D$20:$D$24</definedName>
    <definedName name="Utility_Type">'Drop-Down Lists'!$D$2:$D$11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4" i="1"/>
  <c r="C4" i="1"/>
  <c r="C3" i="1"/>
  <c r="C2" i="1"/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14" i="1"/>
  <c r="E15" i="1"/>
  <c r="E16" i="1"/>
  <c r="E17" i="1"/>
  <c r="E18" i="1"/>
  <c r="E19" i="1"/>
  <c r="E20" i="1"/>
  <c r="E13" i="1"/>
  <c r="E9" i="1"/>
  <c r="E10" i="1"/>
  <c r="E11" i="1"/>
  <c r="E12" i="1"/>
  <c r="E8" i="1"/>
  <c r="E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7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Q80" i="1"/>
  <c r="P80" i="1"/>
  <c r="O80" i="1"/>
  <c r="M80" i="1"/>
  <c r="L80" i="1"/>
  <c r="K80" i="1"/>
  <c r="J80" i="1"/>
  <c r="I80" i="1"/>
  <c r="H80" i="1"/>
  <c r="G80" i="1"/>
  <c r="F80" i="1"/>
  <c r="D80" i="1"/>
  <c r="B80" i="1"/>
  <c r="A80" i="1"/>
  <c r="Q79" i="1"/>
  <c r="P79" i="1"/>
  <c r="O79" i="1"/>
  <c r="M79" i="1"/>
  <c r="L79" i="1"/>
  <c r="K79" i="1"/>
  <c r="J79" i="1"/>
  <c r="I79" i="1"/>
  <c r="H79" i="1"/>
  <c r="G79" i="1"/>
  <c r="F79" i="1"/>
  <c r="D79" i="1"/>
  <c r="B79" i="1"/>
  <c r="A79" i="1"/>
  <c r="Q78" i="1"/>
  <c r="P78" i="1"/>
  <c r="O78" i="1"/>
  <c r="M78" i="1"/>
  <c r="L78" i="1"/>
  <c r="K78" i="1"/>
  <c r="J78" i="1"/>
  <c r="I78" i="1"/>
  <c r="H78" i="1"/>
  <c r="G78" i="1"/>
  <c r="F78" i="1"/>
  <c r="D78" i="1"/>
  <c r="B78" i="1"/>
  <c r="A78" i="1"/>
  <c r="Q77" i="1"/>
  <c r="P77" i="1"/>
  <c r="O77" i="1"/>
  <c r="M77" i="1"/>
  <c r="L77" i="1"/>
  <c r="K77" i="1"/>
  <c r="J77" i="1"/>
  <c r="I77" i="1"/>
  <c r="H77" i="1"/>
  <c r="G77" i="1"/>
  <c r="F77" i="1"/>
  <c r="D77" i="1"/>
  <c r="B77" i="1"/>
  <c r="A77" i="1"/>
  <c r="Q76" i="1"/>
  <c r="P76" i="1"/>
  <c r="O76" i="1"/>
  <c r="M76" i="1"/>
  <c r="L76" i="1"/>
  <c r="K76" i="1"/>
  <c r="J76" i="1"/>
  <c r="I76" i="1"/>
  <c r="H76" i="1"/>
  <c r="G76" i="1"/>
  <c r="F76" i="1"/>
  <c r="D76" i="1"/>
  <c r="B76" i="1"/>
  <c r="A76" i="1"/>
  <c r="Q75" i="1"/>
  <c r="P75" i="1"/>
  <c r="O75" i="1"/>
  <c r="M75" i="1"/>
  <c r="L75" i="1"/>
  <c r="K75" i="1"/>
  <c r="J75" i="1"/>
  <c r="I75" i="1"/>
  <c r="H75" i="1"/>
  <c r="G75" i="1"/>
  <c r="F75" i="1"/>
  <c r="D75" i="1"/>
  <c r="B75" i="1"/>
  <c r="A75" i="1"/>
  <c r="Q74" i="1"/>
  <c r="P74" i="1"/>
  <c r="O74" i="1"/>
  <c r="M74" i="1"/>
  <c r="L74" i="1"/>
  <c r="K74" i="1"/>
  <c r="J74" i="1"/>
  <c r="I74" i="1"/>
  <c r="H74" i="1"/>
  <c r="G74" i="1"/>
  <c r="F74" i="1"/>
  <c r="D74" i="1"/>
  <c r="B74" i="1"/>
  <c r="A74" i="1"/>
  <c r="Q73" i="1"/>
  <c r="P73" i="1"/>
  <c r="O73" i="1"/>
  <c r="M73" i="1"/>
  <c r="L73" i="1"/>
  <c r="K73" i="1"/>
  <c r="J73" i="1"/>
  <c r="I73" i="1"/>
  <c r="H73" i="1"/>
  <c r="G73" i="1"/>
  <c r="F73" i="1"/>
  <c r="D73" i="1"/>
  <c r="B73" i="1"/>
  <c r="A73" i="1"/>
  <c r="Q72" i="1"/>
  <c r="P72" i="1"/>
  <c r="O72" i="1"/>
  <c r="M72" i="1"/>
  <c r="L72" i="1"/>
  <c r="K72" i="1"/>
  <c r="J72" i="1"/>
  <c r="I72" i="1"/>
  <c r="H72" i="1"/>
  <c r="G72" i="1"/>
  <c r="F72" i="1"/>
  <c r="D72" i="1"/>
  <c r="B72" i="1"/>
  <c r="A72" i="1"/>
  <c r="Q71" i="1"/>
  <c r="P71" i="1"/>
  <c r="O71" i="1"/>
  <c r="M71" i="1"/>
  <c r="L71" i="1"/>
  <c r="K71" i="1"/>
  <c r="J71" i="1"/>
  <c r="I71" i="1"/>
  <c r="H71" i="1"/>
  <c r="G71" i="1"/>
  <c r="F71" i="1"/>
  <c r="D71" i="1"/>
  <c r="B71" i="1"/>
  <c r="A71" i="1"/>
  <c r="Q70" i="1"/>
  <c r="P70" i="1"/>
  <c r="O70" i="1"/>
  <c r="M70" i="1"/>
  <c r="L70" i="1"/>
  <c r="K70" i="1"/>
  <c r="J70" i="1"/>
  <c r="I70" i="1"/>
  <c r="H70" i="1"/>
  <c r="G70" i="1"/>
  <c r="F70" i="1"/>
  <c r="D70" i="1"/>
  <c r="B70" i="1"/>
  <c r="A70" i="1"/>
  <c r="Q69" i="1"/>
  <c r="P69" i="1"/>
  <c r="O69" i="1"/>
  <c r="M69" i="1"/>
  <c r="L69" i="1"/>
  <c r="K69" i="1"/>
  <c r="J69" i="1"/>
  <c r="I69" i="1"/>
  <c r="H69" i="1"/>
  <c r="G69" i="1"/>
  <c r="F69" i="1"/>
  <c r="D69" i="1"/>
  <c r="B69" i="1"/>
  <c r="A69" i="1"/>
  <c r="Q68" i="1"/>
  <c r="P68" i="1"/>
  <c r="O68" i="1"/>
  <c r="M68" i="1"/>
  <c r="L68" i="1"/>
  <c r="K68" i="1"/>
  <c r="J68" i="1"/>
  <c r="I68" i="1"/>
  <c r="H68" i="1"/>
  <c r="G68" i="1"/>
  <c r="F68" i="1"/>
  <c r="D68" i="1"/>
  <c r="B68" i="1"/>
  <c r="A68" i="1"/>
  <c r="Q67" i="1"/>
  <c r="P67" i="1"/>
  <c r="O67" i="1"/>
  <c r="M67" i="1"/>
  <c r="L67" i="1"/>
  <c r="K67" i="1"/>
  <c r="J67" i="1"/>
  <c r="I67" i="1"/>
  <c r="H67" i="1"/>
  <c r="G67" i="1"/>
  <c r="F67" i="1"/>
  <c r="D67" i="1"/>
  <c r="B67" i="1"/>
  <c r="A67" i="1"/>
  <c r="Q66" i="1"/>
  <c r="P66" i="1"/>
  <c r="O66" i="1"/>
  <c r="M66" i="1"/>
  <c r="L66" i="1"/>
  <c r="K66" i="1"/>
  <c r="J66" i="1"/>
  <c r="I66" i="1"/>
  <c r="H66" i="1"/>
  <c r="G66" i="1"/>
  <c r="F66" i="1"/>
  <c r="D66" i="1"/>
  <c r="B66" i="1"/>
  <c r="A66" i="1"/>
  <c r="Q65" i="1"/>
  <c r="P65" i="1"/>
  <c r="O65" i="1"/>
  <c r="M65" i="1"/>
  <c r="L65" i="1"/>
  <c r="K65" i="1"/>
  <c r="J65" i="1"/>
  <c r="I65" i="1"/>
  <c r="H65" i="1"/>
  <c r="G65" i="1"/>
  <c r="F65" i="1"/>
  <c r="D65" i="1"/>
  <c r="B65" i="1"/>
  <c r="A65" i="1"/>
  <c r="Q64" i="1"/>
  <c r="P64" i="1"/>
  <c r="O64" i="1"/>
  <c r="M64" i="1"/>
  <c r="L64" i="1"/>
  <c r="K64" i="1"/>
  <c r="J64" i="1"/>
  <c r="I64" i="1"/>
  <c r="H64" i="1"/>
  <c r="G64" i="1"/>
  <c r="F64" i="1"/>
  <c r="D64" i="1"/>
  <c r="B64" i="1"/>
  <c r="A64" i="1"/>
  <c r="Q63" i="1"/>
  <c r="P63" i="1"/>
  <c r="O63" i="1"/>
  <c r="M63" i="1"/>
  <c r="L63" i="1"/>
  <c r="K63" i="1"/>
  <c r="J63" i="1"/>
  <c r="I63" i="1"/>
  <c r="H63" i="1"/>
  <c r="G63" i="1"/>
  <c r="F63" i="1"/>
  <c r="D63" i="1"/>
  <c r="B63" i="1"/>
  <c r="A63" i="1"/>
  <c r="Q62" i="1"/>
  <c r="P62" i="1"/>
  <c r="O62" i="1"/>
  <c r="M62" i="1"/>
  <c r="L62" i="1"/>
  <c r="K62" i="1"/>
  <c r="J62" i="1"/>
  <c r="I62" i="1"/>
  <c r="H62" i="1"/>
  <c r="G62" i="1"/>
  <c r="F62" i="1"/>
  <c r="D62" i="1"/>
  <c r="B62" i="1"/>
  <c r="A62" i="1"/>
  <c r="Q61" i="1"/>
  <c r="P61" i="1"/>
  <c r="O61" i="1"/>
  <c r="M61" i="1"/>
  <c r="L61" i="1"/>
  <c r="K61" i="1"/>
  <c r="J61" i="1"/>
  <c r="I61" i="1"/>
  <c r="H61" i="1"/>
  <c r="G61" i="1"/>
  <c r="F61" i="1"/>
  <c r="D61" i="1"/>
  <c r="B61" i="1"/>
  <c r="A61" i="1"/>
  <c r="Q60" i="1"/>
  <c r="P60" i="1"/>
  <c r="O60" i="1"/>
  <c r="M60" i="1"/>
  <c r="L60" i="1"/>
  <c r="K60" i="1"/>
  <c r="J60" i="1"/>
  <c r="I60" i="1"/>
  <c r="H60" i="1"/>
  <c r="G60" i="1"/>
  <c r="F60" i="1"/>
  <c r="D60" i="1"/>
  <c r="B60" i="1"/>
  <c r="A60" i="1"/>
  <c r="Q59" i="1"/>
  <c r="P59" i="1"/>
  <c r="O59" i="1"/>
  <c r="M59" i="1"/>
  <c r="L59" i="1"/>
  <c r="K59" i="1"/>
  <c r="J59" i="1"/>
  <c r="I59" i="1"/>
  <c r="H59" i="1"/>
  <c r="G59" i="1"/>
  <c r="F59" i="1"/>
  <c r="D59" i="1"/>
  <c r="B59" i="1"/>
  <c r="A59" i="1"/>
  <c r="Q58" i="1"/>
  <c r="P58" i="1"/>
  <c r="O58" i="1"/>
  <c r="M58" i="1"/>
  <c r="L58" i="1"/>
  <c r="K58" i="1"/>
  <c r="J58" i="1"/>
  <c r="I58" i="1"/>
  <c r="H58" i="1"/>
  <c r="G58" i="1"/>
  <c r="F58" i="1"/>
  <c r="D58" i="1"/>
  <c r="B58" i="1"/>
  <c r="A58" i="1"/>
  <c r="Q57" i="1"/>
  <c r="P57" i="1"/>
  <c r="O57" i="1"/>
  <c r="M57" i="1"/>
  <c r="L57" i="1"/>
  <c r="K57" i="1"/>
  <c r="J57" i="1"/>
  <c r="I57" i="1"/>
  <c r="H57" i="1"/>
  <c r="G57" i="1"/>
  <c r="F57" i="1"/>
  <c r="D57" i="1"/>
  <c r="B57" i="1"/>
  <c r="A57" i="1"/>
  <c r="Q56" i="1"/>
  <c r="P56" i="1"/>
  <c r="O56" i="1"/>
  <c r="M56" i="1"/>
  <c r="L56" i="1"/>
  <c r="K56" i="1"/>
  <c r="J56" i="1"/>
  <c r="I56" i="1"/>
  <c r="H56" i="1"/>
  <c r="G56" i="1"/>
  <c r="F56" i="1"/>
  <c r="D56" i="1"/>
  <c r="B56" i="1"/>
  <c r="A56" i="1"/>
  <c r="Q55" i="1"/>
  <c r="P55" i="1"/>
  <c r="O55" i="1"/>
  <c r="M55" i="1"/>
  <c r="L55" i="1"/>
  <c r="K55" i="1"/>
  <c r="J55" i="1"/>
  <c r="I55" i="1"/>
  <c r="H55" i="1"/>
  <c r="G55" i="1"/>
  <c r="F55" i="1"/>
  <c r="D55" i="1"/>
  <c r="B55" i="1"/>
  <c r="A55" i="1"/>
  <c r="Q54" i="1"/>
  <c r="P54" i="1"/>
  <c r="O54" i="1"/>
  <c r="M54" i="1"/>
  <c r="L54" i="1"/>
  <c r="K54" i="1"/>
  <c r="J54" i="1"/>
  <c r="I54" i="1"/>
  <c r="H54" i="1"/>
  <c r="G54" i="1"/>
  <c r="F54" i="1"/>
  <c r="D54" i="1"/>
  <c r="B54" i="1"/>
  <c r="A54" i="1"/>
  <c r="Q53" i="1"/>
  <c r="P53" i="1"/>
  <c r="O53" i="1"/>
  <c r="M53" i="1"/>
  <c r="L53" i="1"/>
  <c r="K53" i="1"/>
  <c r="J53" i="1"/>
  <c r="I53" i="1"/>
  <c r="H53" i="1"/>
  <c r="G53" i="1"/>
  <c r="F53" i="1"/>
  <c r="D53" i="1"/>
  <c r="B53" i="1"/>
  <c r="A53" i="1"/>
  <c r="Q52" i="1"/>
  <c r="P52" i="1"/>
  <c r="O52" i="1"/>
  <c r="M52" i="1"/>
  <c r="L52" i="1"/>
  <c r="K52" i="1"/>
  <c r="J52" i="1"/>
  <c r="I52" i="1"/>
  <c r="H52" i="1"/>
  <c r="G52" i="1"/>
  <c r="F52" i="1"/>
  <c r="D52" i="1"/>
  <c r="B52" i="1"/>
  <c r="A52" i="1"/>
  <c r="Q51" i="1"/>
  <c r="P51" i="1"/>
  <c r="O51" i="1"/>
  <c r="M51" i="1"/>
  <c r="L51" i="1"/>
  <c r="K51" i="1"/>
  <c r="J51" i="1"/>
  <c r="I51" i="1"/>
  <c r="H51" i="1"/>
  <c r="G51" i="1"/>
  <c r="F51" i="1"/>
  <c r="D51" i="1"/>
  <c r="B51" i="1"/>
  <c r="A51" i="1"/>
  <c r="Q50" i="1"/>
  <c r="P50" i="1"/>
  <c r="O50" i="1"/>
  <c r="M50" i="1"/>
  <c r="L50" i="1"/>
  <c r="K50" i="1"/>
  <c r="J50" i="1"/>
  <c r="I50" i="1"/>
  <c r="H50" i="1"/>
  <c r="G50" i="1"/>
  <c r="F50" i="1"/>
  <c r="D50" i="1"/>
  <c r="B50" i="1"/>
  <c r="A50" i="1"/>
  <c r="Q49" i="1"/>
  <c r="P49" i="1"/>
  <c r="O49" i="1"/>
  <c r="M49" i="1"/>
  <c r="L49" i="1"/>
  <c r="K49" i="1"/>
  <c r="J49" i="1"/>
  <c r="I49" i="1"/>
  <c r="H49" i="1"/>
  <c r="G49" i="1"/>
  <c r="F49" i="1"/>
  <c r="D49" i="1"/>
  <c r="B49" i="1"/>
  <c r="A49" i="1"/>
  <c r="Q48" i="1"/>
  <c r="P48" i="1"/>
  <c r="O48" i="1"/>
  <c r="M48" i="1"/>
  <c r="L48" i="1"/>
  <c r="K48" i="1"/>
  <c r="J48" i="1"/>
  <c r="I48" i="1"/>
  <c r="H48" i="1"/>
  <c r="G48" i="1"/>
  <c r="F48" i="1"/>
  <c r="D48" i="1"/>
  <c r="B48" i="1"/>
  <c r="A48" i="1"/>
  <c r="Q47" i="1"/>
  <c r="P47" i="1"/>
  <c r="O47" i="1"/>
  <c r="M47" i="1"/>
  <c r="L47" i="1"/>
  <c r="K47" i="1"/>
  <c r="J47" i="1"/>
  <c r="I47" i="1"/>
  <c r="H47" i="1"/>
  <c r="G47" i="1"/>
  <c r="F47" i="1"/>
  <c r="D47" i="1"/>
  <c r="B47" i="1"/>
  <c r="A47" i="1"/>
  <c r="Q46" i="1"/>
  <c r="P46" i="1"/>
  <c r="O46" i="1"/>
  <c r="M46" i="1"/>
  <c r="L46" i="1"/>
  <c r="K46" i="1"/>
  <c r="J46" i="1"/>
  <c r="I46" i="1"/>
  <c r="H46" i="1"/>
  <c r="G46" i="1"/>
  <c r="F46" i="1"/>
  <c r="D46" i="1"/>
  <c r="B46" i="1"/>
  <c r="A46" i="1"/>
  <c r="Q45" i="1"/>
  <c r="P45" i="1"/>
  <c r="O45" i="1"/>
  <c r="M45" i="1"/>
  <c r="L45" i="1"/>
  <c r="K45" i="1"/>
  <c r="J45" i="1"/>
  <c r="I45" i="1"/>
  <c r="H45" i="1"/>
  <c r="G45" i="1"/>
  <c r="F45" i="1"/>
  <c r="D45" i="1"/>
  <c r="B45" i="1"/>
  <c r="A45" i="1"/>
  <c r="Q44" i="1"/>
  <c r="P44" i="1"/>
  <c r="O44" i="1"/>
  <c r="M44" i="1"/>
  <c r="L44" i="1"/>
  <c r="K44" i="1"/>
  <c r="J44" i="1"/>
  <c r="I44" i="1"/>
  <c r="H44" i="1"/>
  <c r="G44" i="1"/>
  <c r="F44" i="1"/>
  <c r="D44" i="1"/>
  <c r="B44" i="1"/>
  <c r="A44" i="1"/>
  <c r="Q43" i="1"/>
  <c r="P43" i="1"/>
  <c r="O43" i="1"/>
  <c r="M43" i="1"/>
  <c r="L43" i="1"/>
  <c r="K43" i="1"/>
  <c r="J43" i="1"/>
  <c r="I43" i="1"/>
  <c r="H43" i="1"/>
  <c r="G43" i="1"/>
  <c r="F43" i="1"/>
  <c r="D43" i="1"/>
  <c r="B43" i="1"/>
  <c r="A43" i="1"/>
  <c r="Q42" i="1"/>
  <c r="P42" i="1"/>
  <c r="O42" i="1"/>
  <c r="M42" i="1"/>
  <c r="L42" i="1"/>
  <c r="K42" i="1"/>
  <c r="J42" i="1"/>
  <c r="I42" i="1"/>
  <c r="H42" i="1"/>
  <c r="G42" i="1"/>
  <c r="F42" i="1"/>
  <c r="D42" i="1"/>
  <c r="B42" i="1"/>
  <c r="A42" i="1"/>
  <c r="Q41" i="1"/>
  <c r="P41" i="1"/>
  <c r="O41" i="1"/>
  <c r="M41" i="1"/>
  <c r="L41" i="1"/>
  <c r="K41" i="1"/>
  <c r="J41" i="1"/>
  <c r="I41" i="1"/>
  <c r="H41" i="1"/>
  <c r="G41" i="1"/>
  <c r="F41" i="1"/>
  <c r="D41" i="1"/>
  <c r="B41" i="1"/>
  <c r="A41" i="1"/>
  <c r="Q40" i="1"/>
  <c r="P40" i="1"/>
  <c r="O40" i="1"/>
  <c r="M40" i="1"/>
  <c r="L40" i="1"/>
  <c r="K40" i="1"/>
  <c r="J40" i="1"/>
  <c r="I40" i="1"/>
  <c r="H40" i="1"/>
  <c r="G40" i="1"/>
  <c r="F40" i="1"/>
  <c r="D40" i="1"/>
  <c r="B40" i="1"/>
  <c r="A40" i="1"/>
  <c r="Q39" i="1"/>
  <c r="P39" i="1"/>
  <c r="O39" i="1"/>
  <c r="M39" i="1"/>
  <c r="L39" i="1"/>
  <c r="K39" i="1"/>
  <c r="J39" i="1"/>
  <c r="I39" i="1"/>
  <c r="H39" i="1"/>
  <c r="G39" i="1"/>
  <c r="F39" i="1"/>
  <c r="D39" i="1"/>
  <c r="B39" i="1"/>
  <c r="A39" i="1"/>
  <c r="Q38" i="1"/>
  <c r="P38" i="1"/>
  <c r="O38" i="1"/>
  <c r="M38" i="1"/>
  <c r="L38" i="1"/>
  <c r="K38" i="1"/>
  <c r="J38" i="1"/>
  <c r="I38" i="1"/>
  <c r="H38" i="1"/>
  <c r="G38" i="1"/>
  <c r="F38" i="1"/>
  <c r="D38" i="1"/>
  <c r="B38" i="1"/>
  <c r="A38" i="1"/>
  <c r="Q37" i="1"/>
  <c r="P37" i="1"/>
  <c r="O37" i="1"/>
  <c r="M37" i="1"/>
  <c r="L37" i="1"/>
  <c r="K37" i="1"/>
  <c r="J37" i="1"/>
  <c r="I37" i="1"/>
  <c r="H37" i="1"/>
  <c r="G37" i="1"/>
  <c r="F37" i="1"/>
  <c r="D37" i="1"/>
  <c r="B37" i="1"/>
  <c r="A37" i="1"/>
  <c r="Q36" i="1"/>
  <c r="P36" i="1"/>
  <c r="O36" i="1"/>
  <c r="M36" i="1"/>
  <c r="L36" i="1"/>
  <c r="K36" i="1"/>
  <c r="J36" i="1"/>
  <c r="I36" i="1"/>
  <c r="H36" i="1"/>
  <c r="G36" i="1"/>
  <c r="F36" i="1"/>
  <c r="D36" i="1"/>
  <c r="B36" i="1"/>
  <c r="A36" i="1"/>
  <c r="Q35" i="1"/>
  <c r="P35" i="1"/>
  <c r="O35" i="1"/>
  <c r="M35" i="1"/>
  <c r="L35" i="1"/>
  <c r="K35" i="1"/>
  <c r="J35" i="1"/>
  <c r="I35" i="1"/>
  <c r="H35" i="1"/>
  <c r="G35" i="1"/>
  <c r="F35" i="1"/>
  <c r="D35" i="1"/>
  <c r="B35" i="1"/>
  <c r="A35" i="1"/>
  <c r="Q34" i="1"/>
  <c r="P34" i="1"/>
  <c r="O34" i="1"/>
  <c r="M34" i="1"/>
  <c r="L34" i="1"/>
  <c r="K34" i="1"/>
  <c r="J34" i="1"/>
  <c r="I34" i="1"/>
  <c r="H34" i="1"/>
  <c r="G34" i="1"/>
  <c r="F34" i="1"/>
  <c r="D34" i="1"/>
  <c r="B34" i="1"/>
  <c r="A34" i="1"/>
  <c r="Q33" i="1"/>
  <c r="P33" i="1"/>
  <c r="O33" i="1"/>
  <c r="M33" i="1"/>
  <c r="L33" i="1"/>
  <c r="K33" i="1"/>
  <c r="J33" i="1"/>
  <c r="I33" i="1"/>
  <c r="H33" i="1"/>
  <c r="G33" i="1"/>
  <c r="F33" i="1"/>
  <c r="D33" i="1"/>
  <c r="B33" i="1"/>
  <c r="A33" i="1"/>
  <c r="Q32" i="1"/>
  <c r="P32" i="1"/>
  <c r="O32" i="1"/>
  <c r="M32" i="1"/>
  <c r="L32" i="1"/>
  <c r="K32" i="1"/>
  <c r="J32" i="1"/>
  <c r="I32" i="1"/>
  <c r="H32" i="1"/>
  <c r="G32" i="1"/>
  <c r="F32" i="1"/>
  <c r="D32" i="1"/>
  <c r="B32" i="1"/>
  <c r="A32" i="1"/>
  <c r="Q31" i="1"/>
  <c r="P31" i="1"/>
  <c r="O31" i="1"/>
  <c r="M31" i="1"/>
  <c r="L31" i="1"/>
  <c r="K31" i="1"/>
  <c r="J31" i="1"/>
  <c r="I31" i="1"/>
  <c r="H31" i="1"/>
  <c r="G31" i="1"/>
  <c r="F31" i="1"/>
  <c r="D31" i="1"/>
  <c r="B31" i="1"/>
  <c r="A31" i="1"/>
  <c r="Q30" i="1"/>
  <c r="P30" i="1"/>
  <c r="O30" i="1"/>
  <c r="M30" i="1"/>
  <c r="L30" i="1"/>
  <c r="K30" i="1"/>
  <c r="J30" i="1"/>
  <c r="I30" i="1"/>
  <c r="H30" i="1"/>
  <c r="G30" i="1"/>
  <c r="F30" i="1"/>
  <c r="D30" i="1"/>
  <c r="B30" i="1"/>
  <c r="A30" i="1"/>
  <c r="Q29" i="1"/>
  <c r="P29" i="1"/>
  <c r="O29" i="1"/>
  <c r="M29" i="1"/>
  <c r="L29" i="1"/>
  <c r="K29" i="1"/>
  <c r="J29" i="1"/>
  <c r="I29" i="1"/>
  <c r="H29" i="1"/>
  <c r="G29" i="1"/>
  <c r="F29" i="1"/>
  <c r="D29" i="1"/>
  <c r="B29" i="1"/>
  <c r="A29" i="1"/>
  <c r="Q28" i="1"/>
  <c r="P28" i="1"/>
  <c r="O28" i="1"/>
  <c r="M28" i="1"/>
  <c r="L28" i="1"/>
  <c r="K28" i="1"/>
  <c r="J28" i="1"/>
  <c r="I28" i="1"/>
  <c r="H28" i="1"/>
  <c r="G28" i="1"/>
  <c r="F28" i="1"/>
  <c r="D28" i="1"/>
  <c r="B28" i="1"/>
  <c r="A28" i="1"/>
  <c r="Q27" i="1"/>
  <c r="P27" i="1"/>
  <c r="O27" i="1"/>
  <c r="M27" i="1"/>
  <c r="L27" i="1"/>
  <c r="K27" i="1"/>
  <c r="J27" i="1"/>
  <c r="I27" i="1"/>
  <c r="H27" i="1"/>
  <c r="G27" i="1"/>
  <c r="F27" i="1"/>
  <c r="D27" i="1"/>
  <c r="B27" i="1"/>
  <c r="A27" i="1"/>
  <c r="Q26" i="1"/>
  <c r="P26" i="1"/>
  <c r="O26" i="1"/>
  <c r="M26" i="1"/>
  <c r="L26" i="1"/>
  <c r="K26" i="1"/>
  <c r="J26" i="1"/>
  <c r="I26" i="1"/>
  <c r="H26" i="1"/>
  <c r="G26" i="1"/>
  <c r="F26" i="1"/>
  <c r="D26" i="1"/>
  <c r="B26" i="1"/>
  <c r="A26" i="1"/>
  <c r="Q25" i="1"/>
  <c r="P25" i="1"/>
  <c r="O25" i="1"/>
  <c r="M25" i="1"/>
  <c r="L25" i="1"/>
  <c r="K25" i="1"/>
  <c r="J25" i="1"/>
  <c r="I25" i="1"/>
  <c r="H25" i="1"/>
  <c r="G25" i="1"/>
  <c r="F25" i="1"/>
  <c r="D25" i="1"/>
  <c r="B25" i="1"/>
  <c r="A25" i="1"/>
  <c r="Q24" i="1"/>
  <c r="P24" i="1"/>
  <c r="O24" i="1"/>
  <c r="M24" i="1"/>
  <c r="L24" i="1"/>
  <c r="K24" i="1"/>
  <c r="J24" i="1"/>
  <c r="I24" i="1"/>
  <c r="H24" i="1"/>
  <c r="G24" i="1"/>
  <c r="F24" i="1"/>
  <c r="D24" i="1"/>
  <c r="B24" i="1"/>
  <c r="A24" i="1"/>
  <c r="Q23" i="1"/>
  <c r="P23" i="1"/>
  <c r="O23" i="1"/>
  <c r="M23" i="1"/>
  <c r="L23" i="1"/>
  <c r="K23" i="1"/>
  <c r="J23" i="1"/>
  <c r="I23" i="1"/>
  <c r="H23" i="1"/>
  <c r="G23" i="1"/>
  <c r="F23" i="1"/>
  <c r="D23" i="1"/>
  <c r="B23" i="1"/>
  <c r="A23" i="1"/>
  <c r="Q22" i="1"/>
  <c r="P22" i="1"/>
  <c r="O22" i="1"/>
  <c r="M22" i="1"/>
  <c r="L22" i="1"/>
  <c r="K22" i="1"/>
  <c r="J22" i="1"/>
  <c r="I22" i="1"/>
  <c r="H22" i="1"/>
  <c r="G22" i="1"/>
  <c r="F22" i="1"/>
  <c r="D22" i="1"/>
  <c r="B22" i="1"/>
  <c r="A22" i="1"/>
  <c r="Q21" i="1"/>
  <c r="P21" i="1"/>
  <c r="O21" i="1"/>
  <c r="M21" i="1"/>
  <c r="L21" i="1"/>
  <c r="K21" i="1"/>
  <c r="J21" i="1"/>
  <c r="I21" i="1"/>
  <c r="H21" i="1"/>
  <c r="G21" i="1"/>
  <c r="F21" i="1"/>
  <c r="D21" i="1"/>
  <c r="B21" i="1"/>
  <c r="A21" i="1"/>
  <c r="Q20" i="1"/>
  <c r="P20" i="1"/>
  <c r="O20" i="1"/>
  <c r="M20" i="1"/>
  <c r="L20" i="1"/>
  <c r="K20" i="1"/>
  <c r="J20" i="1"/>
  <c r="I20" i="1"/>
  <c r="H20" i="1"/>
  <c r="G20" i="1"/>
  <c r="F20" i="1"/>
  <c r="D20" i="1"/>
  <c r="B20" i="1"/>
  <c r="A20" i="1"/>
  <c r="Q19" i="1"/>
  <c r="P19" i="1"/>
  <c r="O19" i="1"/>
  <c r="M19" i="1"/>
  <c r="L19" i="1"/>
  <c r="K19" i="1"/>
  <c r="J19" i="1"/>
  <c r="I19" i="1"/>
  <c r="H19" i="1"/>
  <c r="G19" i="1"/>
  <c r="F19" i="1"/>
  <c r="D19" i="1"/>
  <c r="B19" i="1"/>
  <c r="A19" i="1"/>
  <c r="Q18" i="1"/>
  <c r="P18" i="1"/>
  <c r="O18" i="1"/>
  <c r="M18" i="1"/>
  <c r="L18" i="1"/>
  <c r="K18" i="1"/>
  <c r="J18" i="1"/>
  <c r="I18" i="1"/>
  <c r="H18" i="1"/>
  <c r="G18" i="1"/>
  <c r="F18" i="1"/>
  <c r="D18" i="1"/>
  <c r="B18" i="1"/>
  <c r="A18" i="1"/>
  <c r="Q17" i="1"/>
  <c r="P17" i="1"/>
  <c r="O17" i="1"/>
  <c r="M17" i="1"/>
  <c r="L17" i="1"/>
  <c r="K17" i="1"/>
  <c r="J17" i="1"/>
  <c r="I17" i="1"/>
  <c r="H17" i="1"/>
  <c r="G17" i="1"/>
  <c r="F17" i="1"/>
  <c r="D17" i="1"/>
  <c r="B17" i="1"/>
  <c r="A17" i="1"/>
  <c r="Q16" i="1"/>
  <c r="P16" i="1"/>
  <c r="O16" i="1"/>
  <c r="M16" i="1"/>
  <c r="L16" i="1"/>
  <c r="K16" i="1"/>
  <c r="J16" i="1"/>
  <c r="I16" i="1"/>
  <c r="H16" i="1"/>
  <c r="G16" i="1"/>
  <c r="F16" i="1"/>
  <c r="D16" i="1"/>
  <c r="B16" i="1"/>
  <c r="A16" i="1"/>
  <c r="Q15" i="1"/>
  <c r="P15" i="1"/>
  <c r="O15" i="1"/>
  <c r="M15" i="1"/>
  <c r="L15" i="1"/>
  <c r="K15" i="1"/>
  <c r="J15" i="1"/>
  <c r="I15" i="1"/>
  <c r="H15" i="1"/>
  <c r="G15" i="1"/>
  <c r="F15" i="1"/>
  <c r="D15" i="1"/>
  <c r="B15" i="1"/>
  <c r="A15" i="1"/>
  <c r="Q14" i="1"/>
  <c r="P14" i="1"/>
  <c r="O14" i="1"/>
  <c r="M14" i="1"/>
  <c r="L14" i="1"/>
  <c r="K14" i="1"/>
  <c r="J14" i="1"/>
  <c r="I14" i="1"/>
  <c r="H14" i="1"/>
  <c r="G14" i="1"/>
  <c r="F14" i="1"/>
  <c r="D14" i="1"/>
  <c r="B14" i="1"/>
  <c r="A14" i="1"/>
  <c r="Q13" i="1"/>
  <c r="P13" i="1"/>
  <c r="O13" i="1"/>
  <c r="M13" i="1"/>
  <c r="L13" i="1"/>
  <c r="K13" i="1"/>
  <c r="J13" i="1"/>
  <c r="I13" i="1"/>
  <c r="H13" i="1"/>
  <c r="G13" i="1"/>
  <c r="F13" i="1"/>
  <c r="D13" i="1"/>
  <c r="B13" i="1"/>
  <c r="A13" i="1"/>
  <c r="Q12" i="1"/>
  <c r="P12" i="1"/>
  <c r="O12" i="1"/>
  <c r="M12" i="1"/>
  <c r="L12" i="1"/>
  <c r="K12" i="1"/>
  <c r="J12" i="1"/>
  <c r="I12" i="1"/>
  <c r="H12" i="1"/>
  <c r="G12" i="1"/>
  <c r="F12" i="1"/>
  <c r="D12" i="1"/>
  <c r="B12" i="1"/>
  <c r="A12" i="1"/>
  <c r="Q11" i="1"/>
  <c r="P11" i="1"/>
  <c r="O11" i="1"/>
  <c r="M11" i="1"/>
  <c r="L11" i="1"/>
  <c r="K11" i="1"/>
  <c r="J11" i="1"/>
  <c r="I11" i="1"/>
  <c r="H11" i="1"/>
  <c r="G11" i="1"/>
  <c r="F11" i="1"/>
  <c r="D11" i="1"/>
  <c r="B11" i="1"/>
  <c r="A11" i="1"/>
  <c r="Q10" i="1"/>
  <c r="P10" i="1"/>
  <c r="O10" i="1"/>
  <c r="M10" i="1"/>
  <c r="L10" i="1"/>
  <c r="K10" i="1"/>
  <c r="J10" i="1"/>
  <c r="I10" i="1"/>
  <c r="H10" i="1"/>
  <c r="G10" i="1"/>
  <c r="F10" i="1"/>
  <c r="D10" i="1"/>
  <c r="B10" i="1"/>
  <c r="A10" i="1"/>
  <c r="Q9" i="1"/>
  <c r="P9" i="1"/>
  <c r="O9" i="1"/>
  <c r="M9" i="1"/>
  <c r="L9" i="1"/>
  <c r="K9" i="1"/>
  <c r="J9" i="1"/>
  <c r="I9" i="1"/>
  <c r="H9" i="1"/>
  <c r="G9" i="1"/>
  <c r="F9" i="1"/>
  <c r="D9" i="1"/>
  <c r="B9" i="1"/>
  <c r="A9" i="1"/>
  <c r="Q8" i="1"/>
  <c r="P8" i="1"/>
  <c r="O8" i="1"/>
  <c r="M8" i="1"/>
  <c r="L8" i="1"/>
  <c r="K8" i="1"/>
  <c r="J8" i="1"/>
  <c r="I8" i="1"/>
  <c r="H8" i="1"/>
  <c r="G8" i="1"/>
  <c r="F8" i="1"/>
  <c r="D8" i="1"/>
  <c r="B8" i="1"/>
  <c r="A8" i="1"/>
  <c r="Q7" i="1"/>
  <c r="P7" i="1"/>
  <c r="O7" i="1"/>
  <c r="M7" i="1"/>
  <c r="L7" i="1"/>
  <c r="K7" i="1"/>
  <c r="H7" i="1"/>
  <c r="I7" i="1"/>
  <c r="J7" i="1"/>
  <c r="G7" i="1"/>
  <c r="F7" i="1"/>
  <c r="D7" i="1"/>
  <c r="B7" i="1"/>
  <c r="A7" i="1"/>
</calcChain>
</file>

<file path=xl/sharedStrings.xml><?xml version="1.0" encoding="utf-8"?>
<sst xmlns="http://schemas.openxmlformats.org/spreadsheetml/2006/main" count="738" uniqueCount="482">
  <si>
    <t>Date:</t>
  </si>
  <si>
    <t>Reviewed By:</t>
  </si>
  <si>
    <t>Utility Conflict ID</t>
  </si>
  <si>
    <t>Utility Type</t>
  </si>
  <si>
    <t>Utility Conflict Description</t>
  </si>
  <si>
    <t>Start Station</t>
  </si>
  <si>
    <t>Start Offset</t>
  </si>
  <si>
    <t>End Station</t>
  </si>
  <si>
    <t>End Offset</t>
  </si>
  <si>
    <t>Test Hole No.</t>
  </si>
  <si>
    <t>Utility Conflict Management (UCM) - Analysis of Utility Conflict Resolution Alternatives</t>
  </si>
  <si>
    <t>Alternative Number</t>
  </si>
  <si>
    <t>Alternative Description</t>
  </si>
  <si>
    <t>Alternative Advantages</t>
  </si>
  <si>
    <t>Alternative Disadvantages</t>
  </si>
  <si>
    <t>Total Cost</t>
  </si>
  <si>
    <t>Description</t>
  </si>
  <si>
    <t>Project Owner</t>
  </si>
  <si>
    <t>Column</t>
  </si>
  <si>
    <t>Station where the utility conflict starts.  Example: 241+22.35.</t>
  </si>
  <si>
    <t>Offset associated with the start station.  Example: 57.24 (L).</t>
  </si>
  <si>
    <t>Station where the utility conflict ends.  Example: 241+35.50</t>
  </si>
  <si>
    <t>Offset associated with the end station.  Example: 57.40 (L).</t>
  </si>
  <si>
    <t>Impact on Project Delivery Time (Months)</t>
  </si>
  <si>
    <t>Communications</t>
  </si>
  <si>
    <t>Electric</t>
  </si>
  <si>
    <t>Reclaimed Water</t>
  </si>
  <si>
    <t>Sanitary Sewer</t>
  </si>
  <si>
    <t>Steam</t>
  </si>
  <si>
    <t>Storm Sewer</t>
  </si>
  <si>
    <t>Unknown</t>
  </si>
  <si>
    <t>Utility Investigation Quality Level</t>
  </si>
  <si>
    <t>QLA</t>
  </si>
  <si>
    <t>QLB</t>
  </si>
  <si>
    <t>QLC</t>
  </si>
  <si>
    <t>QLD</t>
  </si>
  <si>
    <t>District</t>
  </si>
  <si>
    <t>Project Name</t>
  </si>
  <si>
    <t>Project Limits</t>
  </si>
  <si>
    <t>Project Length (miles)</t>
  </si>
  <si>
    <t>ROW CSJ</t>
  </si>
  <si>
    <t>Letting Date</t>
  </si>
  <si>
    <t>QLD (Y/N)</t>
  </si>
  <si>
    <t>QLC (Y/N)</t>
  </si>
  <si>
    <t>QLB (Y/N)</t>
  </si>
  <si>
    <t>QLA (Y/N)</t>
  </si>
  <si>
    <t>NOPCs Sent Date</t>
  </si>
  <si>
    <t>NORAs Sent Date</t>
  </si>
  <si>
    <t>ROW Authorization Date</t>
  </si>
  <si>
    <t>Y</t>
  </si>
  <si>
    <t>Schematic Prime Consultant</t>
  </si>
  <si>
    <t>PS&amp;E Prime Consultant</t>
  </si>
  <si>
    <t>Utility Owner</t>
  </si>
  <si>
    <t>Size</t>
  </si>
  <si>
    <t>Material</t>
  </si>
  <si>
    <t>Alignment Type</t>
  </si>
  <si>
    <t>Utility Conflict Management (UCM) - Project Information</t>
  </si>
  <si>
    <t>Utility Conflict Management (UCM) - Utility Inventory</t>
  </si>
  <si>
    <t>Utility Conflict Management (UCM) - Utility Conflicts</t>
  </si>
  <si>
    <t>Utility Feature ID</t>
  </si>
  <si>
    <t>N</t>
  </si>
  <si>
    <t>Parcel U-Number</t>
  </si>
  <si>
    <t>Parcel Acquisition Status</t>
  </si>
  <si>
    <t>Utility Investigation Completed</t>
  </si>
  <si>
    <t>Utility Investigation Needed</t>
  </si>
  <si>
    <t>Next Action</t>
  </si>
  <si>
    <t>Resolution Strategy Selected (from Resolution Alternatives)</t>
  </si>
  <si>
    <t>Status Achieved Date</t>
  </si>
  <si>
    <t>Utility Conflict  Status</t>
  </si>
  <si>
    <t>Identified</t>
  </si>
  <si>
    <t>Confirmed</t>
  </si>
  <si>
    <t>Resolved</t>
  </si>
  <si>
    <t>Cleared</t>
  </si>
  <si>
    <t>From Latitude</t>
  </si>
  <si>
    <t>From Longitude</t>
  </si>
  <si>
    <t>To Latitude</t>
  </si>
  <si>
    <t>To Longitude</t>
  </si>
  <si>
    <t>Height/ Depth (ft)</t>
  </si>
  <si>
    <t>Underground</t>
  </si>
  <si>
    <t>Comment</t>
  </si>
  <si>
    <t>Feasible (Y/N)</t>
  </si>
  <si>
    <t>Impact on Project Delivery Time</t>
  </si>
  <si>
    <t>Total Cost to DOT ($)</t>
  </si>
  <si>
    <t>Total Cost to Utility Owner ($)</t>
  </si>
  <si>
    <t>Total Cost ($)</t>
  </si>
  <si>
    <t>Inside</t>
  </si>
  <si>
    <t>Outside</t>
  </si>
  <si>
    <t>Utility Layout/ Sheet No.</t>
  </si>
  <si>
    <t xml:space="preserve">Utility Layout/ Sheet No. </t>
  </si>
  <si>
    <t>Next Action/Resolution Strategy Selected</t>
  </si>
  <si>
    <t>Utility Conflict Status</t>
  </si>
  <si>
    <t>Selected (Y/N)</t>
  </si>
  <si>
    <t>Alternative No.</t>
  </si>
  <si>
    <t xml:space="preserve">Longitudinal </t>
  </si>
  <si>
    <t xml:space="preserve">Crossing </t>
  </si>
  <si>
    <t>Placement Relative to Existing ROW</t>
  </si>
  <si>
    <t>Placement Relative to Ground Level</t>
  </si>
  <si>
    <t>Aboveground</t>
  </si>
  <si>
    <t>Wastewater</t>
  </si>
  <si>
    <t>Feature</t>
  </si>
  <si>
    <t>Utility Type and Feature</t>
  </si>
  <si>
    <t>Line</t>
  </si>
  <si>
    <t>Air Release Valve</t>
  </si>
  <si>
    <t>Antenna</t>
  </si>
  <si>
    <t>Cable</t>
  </si>
  <si>
    <t>Catch Basin</t>
  </si>
  <si>
    <t>Cathodic Test Station</t>
  </si>
  <si>
    <t>Clean Out</t>
  </si>
  <si>
    <t>Conduit</t>
  </si>
  <si>
    <t>Culvert</t>
  </si>
  <si>
    <t>Culvert End</t>
  </si>
  <si>
    <t>Drain</t>
  </si>
  <si>
    <t>Duct</t>
  </si>
  <si>
    <t>Duct Bank</t>
  </si>
  <si>
    <t>Gathering Line</t>
  </si>
  <si>
    <t>Generator</t>
  </si>
  <si>
    <t>Guy Anchor</t>
  </si>
  <si>
    <t>Guy Pole</t>
  </si>
  <si>
    <t>Guy Wire</t>
  </si>
  <si>
    <t>Hand Hole</t>
  </si>
  <si>
    <t>Hydrant</t>
  </si>
  <si>
    <t>Inlet</t>
  </si>
  <si>
    <t>Inverted Siphon</t>
  </si>
  <si>
    <t>Junction Box</t>
  </si>
  <si>
    <t>Lid</t>
  </si>
  <si>
    <t>Lift Station</t>
  </si>
  <si>
    <t>Light</t>
  </si>
  <si>
    <t>Line Clean Out</t>
  </si>
  <si>
    <t>Manhole</t>
  </si>
  <si>
    <t>Marker Sign</t>
  </si>
  <si>
    <t>Marker Post</t>
  </si>
  <si>
    <t>Meter</t>
  </si>
  <si>
    <t>Meter Box</t>
  </si>
  <si>
    <t>Outlet</t>
  </si>
  <si>
    <t>Panel</t>
  </si>
  <si>
    <t>Pedestal</t>
  </si>
  <si>
    <t>Pipe End</t>
  </si>
  <si>
    <t>Pole</t>
  </si>
  <si>
    <t>Pressure Reducing Station</t>
  </si>
  <si>
    <t>Pull Box</t>
  </si>
  <si>
    <t>Pump</t>
  </si>
  <si>
    <t>Pump Station</t>
  </si>
  <si>
    <t>Push Brace</t>
  </si>
  <si>
    <t>Reducer</t>
  </si>
  <si>
    <t>Riser</t>
  </si>
  <si>
    <t>Splice Box</t>
  </si>
  <si>
    <t>Stub Out</t>
  </si>
  <si>
    <t>Tank</t>
  </si>
  <si>
    <t>Telephone</t>
  </si>
  <si>
    <t>Thrust Block</t>
  </si>
  <si>
    <t>Tower</t>
  </si>
  <si>
    <t>Tracer</t>
  </si>
  <si>
    <t>Transformer</t>
  </si>
  <si>
    <t>Tunnel</t>
  </si>
  <si>
    <t>Undefined Utility Point</t>
  </si>
  <si>
    <t>Vault</t>
  </si>
  <si>
    <t>Valve</t>
  </si>
  <si>
    <t>Valve Box</t>
  </si>
  <si>
    <t>Vent</t>
  </si>
  <si>
    <t>Wire</t>
  </si>
  <si>
    <t>Other</t>
  </si>
  <si>
    <t>Mixed</t>
  </si>
  <si>
    <t>Submerged</t>
  </si>
  <si>
    <t>Operational Status</t>
  </si>
  <si>
    <t>Proposed</t>
  </si>
  <si>
    <t>In Service</t>
  </si>
  <si>
    <t>Non-Potable Water</t>
  </si>
  <si>
    <t>Petroleum and Gaseous Materials</t>
  </si>
  <si>
    <t>Potable Water</t>
  </si>
  <si>
    <t>Utility Subtype</t>
  </si>
  <si>
    <t>Alarm</t>
  </si>
  <si>
    <t>Cable Television</t>
  </si>
  <si>
    <t>Chemical</t>
  </si>
  <si>
    <t>Combined Sewer</t>
  </si>
  <si>
    <t>Compressed Air</t>
  </si>
  <si>
    <t>Cooling and Heating</t>
  </si>
  <si>
    <t>Crude Oil</t>
  </si>
  <si>
    <t>Fiber optic</t>
  </si>
  <si>
    <t>Gasoline</t>
  </si>
  <si>
    <t>Irrigation</t>
  </si>
  <si>
    <t>Natural Gas</t>
  </si>
  <si>
    <t>Other Petroleum</t>
  </si>
  <si>
    <t>Raw Water</t>
  </si>
  <si>
    <t>Recycled Water</t>
  </si>
  <si>
    <t>Salt Water</t>
  </si>
  <si>
    <t>Slurry</t>
  </si>
  <si>
    <t>Street Lighting</t>
  </si>
  <si>
    <t>Delivery Classification</t>
  </si>
  <si>
    <t>Distribution</t>
  </si>
  <si>
    <t>Gathering</t>
  </si>
  <si>
    <t>Service</t>
  </si>
  <si>
    <t>Transmission</t>
  </si>
  <si>
    <t>Aluminum</t>
  </si>
  <si>
    <t>Asbestos Cement</t>
  </si>
  <si>
    <t>Brick</t>
  </si>
  <si>
    <t>Clay</t>
  </si>
  <si>
    <t>Coaxial Cable</t>
  </si>
  <si>
    <t>Composite</t>
  </si>
  <si>
    <t>Concrete</t>
  </si>
  <si>
    <t>Corrugated Metal</t>
  </si>
  <si>
    <t>Corrugated Plastic</t>
  </si>
  <si>
    <t>Copper</t>
  </si>
  <si>
    <t>Ductile Iron</t>
  </si>
  <si>
    <t>Fiberglass</t>
  </si>
  <si>
    <t>Galvanized Steel</t>
  </si>
  <si>
    <t>High Density Polyethylene (HDPE)</t>
  </si>
  <si>
    <t>Plastic</t>
  </si>
  <si>
    <t>Polyethylene (PE)</t>
  </si>
  <si>
    <t>Polypropylene (PP)</t>
  </si>
  <si>
    <t>Polystyrene (PS)</t>
  </si>
  <si>
    <t>Polyvinyl Chloride (PVC)</t>
  </si>
  <si>
    <t>Reinforced Concrete</t>
  </si>
  <si>
    <t>Steel</t>
  </si>
  <si>
    <t>Terracotta</t>
  </si>
  <si>
    <t>Tile</t>
  </si>
  <si>
    <t>Twisted Pair Copper</t>
  </si>
  <si>
    <t>Wood</t>
  </si>
  <si>
    <t>Wrapped Steel</t>
  </si>
  <si>
    <t>Out of service</t>
  </si>
  <si>
    <t>Abandoned in place</t>
  </si>
  <si>
    <t>Backup</t>
  </si>
  <si>
    <t>Under Construction</t>
  </si>
  <si>
    <t>Removed</t>
  </si>
  <si>
    <t>Yes/No</t>
  </si>
  <si>
    <t>ROW map prepared</t>
  </si>
  <si>
    <t>ROW authorization</t>
  </si>
  <si>
    <t>Appraisal requested</t>
  </si>
  <si>
    <t>Title requested</t>
  </si>
  <si>
    <t>Negotiation in progress</t>
  </si>
  <si>
    <t>Parcel in possession</t>
  </si>
  <si>
    <t>Condemnation</t>
  </si>
  <si>
    <t>Agreement</t>
  </si>
  <si>
    <t>Settlement</t>
  </si>
  <si>
    <t>Utility Records Completed Date</t>
  </si>
  <si>
    <t>Visible Utility Investigation Completed Date</t>
  </si>
  <si>
    <t>Geophysical Investigation Completed Date</t>
  </si>
  <si>
    <t>Utility Exposure Completed Date</t>
  </si>
  <si>
    <t>Util. Inv. Compl.</t>
  </si>
  <si>
    <t>Util. Inv. Needed</t>
  </si>
  <si>
    <t>30% PS&amp;E Completed Date</t>
  </si>
  <si>
    <t>60% PS&amp;E Completed Date</t>
  </si>
  <si>
    <t>90% PS&amp;E Completed Date</t>
  </si>
  <si>
    <t>100% PS&amp;E Completed Date</t>
  </si>
  <si>
    <t>Table</t>
  </si>
  <si>
    <t>Projects</t>
  </si>
  <si>
    <t>Project control section job number</t>
  </si>
  <si>
    <t>Project ready-to-let date</t>
  </si>
  <si>
    <t>Project letting date</t>
  </si>
  <si>
    <t>Categorical Exclusion</t>
  </si>
  <si>
    <t>Environmental Assessment</t>
  </si>
  <si>
    <t>Environmental Impact Statement</t>
  </si>
  <si>
    <t>Environmental Review Type</t>
  </si>
  <si>
    <t>Environmental Approval Date</t>
  </si>
  <si>
    <t>Date the environmental review was approved</t>
  </si>
  <si>
    <t>Date that right-of-way acquisition was approved</t>
  </si>
  <si>
    <t>Date that Notices of Proposed Construction were sent to utility owners</t>
  </si>
  <si>
    <t>Date that Notices of Required Accommodation were sent to utility owners</t>
  </si>
  <si>
    <t>Date that utility records research was completed</t>
  </si>
  <si>
    <t>Utility Exposure Investigation Completed Date</t>
  </si>
  <si>
    <t>Date that investigation of visible utility features was completed</t>
  </si>
  <si>
    <t>Date that geophysical utility investigation was completed</t>
  </si>
  <si>
    <t>Date that utility investigation using test holes was completed</t>
  </si>
  <si>
    <t>Schematic Utility Coordination Consultant</t>
  </si>
  <si>
    <t>Schematic Utility Investigation Consultant</t>
  </si>
  <si>
    <t>Owner of the transportation project (i.e., TxDOT)</t>
  </si>
  <si>
    <t>TxDOT district name</t>
  </si>
  <si>
    <t>Schematic-level prime consultant (company name)</t>
  </si>
  <si>
    <t>Schematic-level utility coordination consultant (company name)</t>
  </si>
  <si>
    <t>Schematic-level utility investigation consultant (company name)</t>
  </si>
  <si>
    <t>PS&amp;E Utility Coordination Consultant</t>
  </si>
  <si>
    <t>PS&amp;E Utility Investigation Consultant</t>
  </si>
  <si>
    <t>Construction Contractor</t>
  </si>
  <si>
    <t>Construction contractor (company name)</t>
  </si>
  <si>
    <t>Construction Management Consultant</t>
  </si>
  <si>
    <t>Construction management consultant (company name)</t>
  </si>
  <si>
    <t>Construction Utility Coordination Consultant</t>
  </si>
  <si>
    <t>Construction utility coordination consultant (company name)</t>
  </si>
  <si>
    <t>Utility Inventory</t>
  </si>
  <si>
    <t>Utility feature identifier</t>
  </si>
  <si>
    <t>Station where utility feature starts.  Example: 241+22.35.</t>
  </si>
  <si>
    <t>Station where the utility feature ends.  Example: 241+35.50</t>
  </si>
  <si>
    <t>Size of utility feature (e.g., 8 inches)</t>
  </si>
  <si>
    <t>Material of utility feature (see Drop-Down Lists tab)</t>
  </si>
  <si>
    <t>Name of utility owner</t>
  </si>
  <si>
    <t>Type of utility service that a utility feature carries (see Drop-Down Lists tab)</t>
  </si>
  <si>
    <t>Type of utility service at a finer level of disaggregation than utility type (see Drop-Down Lists tab)</t>
  </si>
  <si>
    <t>Primary category or purpose of service of the utility feature (see Drop-Down Lists tab)</t>
  </si>
  <si>
    <t>Operational status of the utility feature (see Drop-Down Lists tab)</t>
  </si>
  <si>
    <t>Primary alignment of utility feature with respect to roadway centerline (see Drop-Down Lists tab)</t>
  </si>
  <si>
    <t>Relative position of utility feature with respect to the right-of-way line (see Drop-Down Lists tab)</t>
  </si>
  <si>
    <t>Property Interest Type</t>
  </si>
  <si>
    <t>None (permit)</t>
  </si>
  <si>
    <t>Easement</t>
  </si>
  <si>
    <t>Lease</t>
  </si>
  <si>
    <t>Fee simple</t>
  </si>
  <si>
    <t>Type of property interest by utility feature (see Drop-Down Lists tab)</t>
  </si>
  <si>
    <t>Utility Conflicts</t>
  </si>
  <si>
    <t>Utility Layout/Sheet No.</t>
  </si>
  <si>
    <t>Number of utility layout or sheet that shows the conflict</t>
  </si>
  <si>
    <t>Utility conflict ID (unique within the transportation project)</t>
  </si>
  <si>
    <t>Description of the utility conflict</t>
  </si>
  <si>
    <t>Latitude where the utility conflict starts (in decimal degrees)</t>
  </si>
  <si>
    <t>Longitude where the utility conflict starts (in decimal degrees)</t>
  </si>
  <si>
    <t>Latitude where the utility conflict ends (in decimal degrees)</t>
  </si>
  <si>
    <t>Longitude where the utility conflict ends (in decimal degrees)</t>
  </si>
  <si>
    <t>Height/Depth</t>
  </si>
  <si>
    <t>Height (or depth) of utility feature in conflict with respect to the existing grade (in feet)</t>
  </si>
  <si>
    <t>Relative position of utility feature in conflict with respect to the existing grade (see Drop-Down Lists tab)</t>
  </si>
  <si>
    <t>U-number associated with parcel that needs to be acquired where existing utility feature is located</t>
  </si>
  <si>
    <t>Resolution Strategy Selected</t>
  </si>
  <si>
    <t>Next step in the utility conflict management process</t>
  </si>
  <si>
    <t>Strategy that was selected to resolve the utility conflict</t>
  </si>
  <si>
    <t>Status of utility conflict (see Drop-Down Lists tab)</t>
  </si>
  <si>
    <t>Date that utility conflict status was achieved</t>
  </si>
  <si>
    <t>Resolution Alternatives</t>
  </si>
  <si>
    <t>Utility Conflict List-Print</t>
  </si>
  <si>
    <t>Description of utility conflict resolution alternative</t>
  </si>
  <si>
    <t>Potential advantages associated with the utility conflict resolution alternative</t>
  </si>
  <si>
    <t>Potential disadvantages associated with the utility conflict resolution alternative</t>
  </si>
  <si>
    <t>Total Cost to DOT</t>
  </si>
  <si>
    <t>Total Cost to Utility Owner</t>
  </si>
  <si>
    <t>Total estimated cost to TxDOT if alternative is selected (including engineering and construction costs)</t>
  </si>
  <si>
    <t>Total estimated cost to utility owner if alternative is selected (including engineering and construction costs)</t>
  </si>
  <si>
    <t>Sum of all estimated costs</t>
  </si>
  <si>
    <t>Is utility conflict resolution alternative feasible (Y=Yes, N=No)</t>
  </si>
  <si>
    <t>Is utility conflict resolution alternative selected (Y=Yes, N=No)</t>
  </si>
  <si>
    <t>Utility type and feature (see Drop-Down Lists tab)</t>
  </si>
  <si>
    <t>Unique identifer of test hole that has been conducted to confirm depth of utility feature in conflict</t>
  </si>
  <si>
    <t>Project Name:</t>
  </si>
  <si>
    <t>Prepared By:</t>
  </si>
  <si>
    <t>Project title or short project description</t>
  </si>
  <si>
    <t>Prepared by</t>
  </si>
  <si>
    <t>Reviewed by</t>
  </si>
  <si>
    <t>Date</t>
  </si>
  <si>
    <t>Date the utility conflict list was last updated or reviewed</t>
  </si>
  <si>
    <t>Name of person who prepared or updated utility conflict list</t>
  </si>
  <si>
    <t>Name of person who reviewed utility conflict list</t>
  </si>
  <si>
    <t>High Priority (Y/N)</t>
  </si>
  <si>
    <t>Utility Feature</t>
  </si>
  <si>
    <t>Utility system feature or component (see Drop-Down Lists tab)</t>
  </si>
  <si>
    <t>Reimbursable (Y/N)</t>
  </si>
  <si>
    <t>Estimated Resolution Date</t>
  </si>
  <si>
    <t>Station Origin</t>
  </si>
  <si>
    <t>Right-of-Way control section job number</t>
  </si>
  <si>
    <t>Project scope</t>
  </si>
  <si>
    <t>Project limits</t>
  </si>
  <si>
    <t>30 PS&amp;E Completed Date</t>
  </si>
  <si>
    <t>Date that 30% PS&amp;E was completed</t>
  </si>
  <si>
    <t>60 PS&amp;E Completed Date</t>
  </si>
  <si>
    <t>Date that 60% PS&amp;E was completed</t>
  </si>
  <si>
    <t>90 PS&amp;E Completed Date</t>
  </si>
  <si>
    <t>Date that 90% PS&amp;E was completed</t>
  </si>
  <si>
    <t>100 PS&amp;E Completed Date</t>
  </si>
  <si>
    <t>Date that 100% PS&amp;E was completed</t>
  </si>
  <si>
    <t>Type of environmental review (see Drop-Down Lists tab)</t>
  </si>
  <si>
    <t>Location or reference where stations begin</t>
  </si>
  <si>
    <t>Utility Owner Contact Name</t>
  </si>
  <si>
    <t>Utility Owner Contact Phone and Email</t>
  </si>
  <si>
    <t>Name of utility owner's point of contact</t>
  </si>
  <si>
    <t>Phone and email address of utility owner's point of contact</t>
  </si>
  <si>
    <t>Project length (in miles)</t>
  </si>
  <si>
    <t>Status of parcel acquisition (see Drop-Down Lists tab)</t>
  </si>
  <si>
    <t>Date that utility conflict is anticipated to be resolved</t>
  </si>
  <si>
    <t>Total potential impact of the utility conflict resolution alternative on project delivery time (in months)</t>
  </si>
  <si>
    <t>Is utility relocation is reimbursable (Y=Yes, N=No)</t>
  </si>
  <si>
    <t>Is there a high priority to resolve the utility conflict (Y=Yes, N=No)</t>
  </si>
  <si>
    <t>Was QLD achieved in accordance with ASCE 38 (Y=Yes, N=No)</t>
  </si>
  <si>
    <t>Was QLC achieved in accordance with ASCE 38 (Y=Yes, N=No)</t>
  </si>
  <si>
    <t>Was QLB achieved in accordance with ASCE 38 (Y=Yes, N=No)</t>
  </si>
  <si>
    <t>Was QLA achieved in accordance with ASCE 38 (Y=Yes, N=No)</t>
  </si>
  <si>
    <t>Quality level of utility investigation that has been completed (e.g., QLD) (see Drop-Down Lists tab)</t>
  </si>
  <si>
    <t>Quality level of additional utility investigation needed (e.g., QLB) (see Drop-Down Lists tab)</t>
  </si>
  <si>
    <t xml:space="preserve">                                                       </t>
  </si>
  <si>
    <t>Amarillo</t>
  </si>
  <si>
    <t>Atlanta</t>
  </si>
  <si>
    <t>Austin</t>
  </si>
  <si>
    <t>Beaumont</t>
  </si>
  <si>
    <t>Brownwood</t>
  </si>
  <si>
    <t>Bryan</t>
  </si>
  <si>
    <t>Childress</t>
  </si>
  <si>
    <t>Corpus Christi</t>
  </si>
  <si>
    <t>Dallas</t>
  </si>
  <si>
    <t>El Paso</t>
  </si>
  <si>
    <t>Fort Worth</t>
  </si>
  <si>
    <t>Houston</t>
  </si>
  <si>
    <t>Laredo</t>
  </si>
  <si>
    <t>Lubbock</t>
  </si>
  <si>
    <t>Lufkin</t>
  </si>
  <si>
    <t>Odessa</t>
  </si>
  <si>
    <t>Paris</t>
  </si>
  <si>
    <t>Pharr</t>
  </si>
  <si>
    <t>San Angelo</t>
  </si>
  <si>
    <t>San Antonio</t>
  </si>
  <si>
    <t>Tyler</t>
  </si>
  <si>
    <t>Waco</t>
  </si>
  <si>
    <t>Wichita Falls</t>
  </si>
  <si>
    <t>Yoakum</t>
  </si>
  <si>
    <t>Abilene</t>
  </si>
  <si>
    <t>District:</t>
  </si>
  <si>
    <t>Project Owner:</t>
  </si>
  <si>
    <t>Fiber Optic</t>
  </si>
  <si>
    <t>Utility Owner/Contact Name</t>
  </si>
  <si>
    <t>Size/Material</t>
  </si>
  <si>
    <t>Name of utility owner and point of contact who has responsibility for utility facility in conflict</t>
  </si>
  <si>
    <t>Size and material of utility facility in conflict.  Example: 8" (PVC).</t>
  </si>
  <si>
    <t>Next action to resolve utility conflict and resolution strategy selected</t>
  </si>
  <si>
    <t>Utility Function</t>
  </si>
  <si>
    <t>Private</t>
  </si>
  <si>
    <t>Public</t>
  </si>
  <si>
    <t>TxDOT</t>
  </si>
  <si>
    <t>Project Scope</t>
  </si>
  <si>
    <t>General Project Description</t>
  </si>
  <si>
    <t>Project Control CSJ</t>
  </si>
  <si>
    <t>Estimated Construction Cost</t>
  </si>
  <si>
    <t>Project Timeline</t>
  </si>
  <si>
    <t>30% Schematic Completed Date</t>
  </si>
  <si>
    <t>60% Schematic Completed Date</t>
  </si>
  <si>
    <t>90% Schematic Completed Date</t>
  </si>
  <si>
    <t>100% Schematic Completed Date</t>
  </si>
  <si>
    <t>Category</t>
  </si>
  <si>
    <t>Item</t>
  </si>
  <si>
    <t>Information</t>
  </si>
  <si>
    <t>Ready-to-let (RTL) Date</t>
  </si>
  <si>
    <t>Utility Records Research Completed Date</t>
  </si>
  <si>
    <t>ROW Acquisition Completed Date</t>
  </si>
  <si>
    <t>Project Management</t>
  </si>
  <si>
    <t>Schematic TxDOT Project Manager</t>
  </si>
  <si>
    <t>Schematic TxDOT Designer</t>
  </si>
  <si>
    <t>Schematic Prime Consultant Project Manager</t>
  </si>
  <si>
    <t>Schematic Prime Consultant Designer</t>
  </si>
  <si>
    <t>Schematic TxDOT Utility Coordinator</t>
  </si>
  <si>
    <t>PS&amp;E TxDOT Project Manager</t>
  </si>
  <si>
    <t>PS&amp;E TxDOT Designer</t>
  </si>
  <si>
    <t>PS&amp;E TxDOT Utility Coordinator</t>
  </si>
  <si>
    <t>PS&amp;E Prime Consultant Project Manager</t>
  </si>
  <si>
    <t>PS&amp;E Prime Consultant Designer</t>
  </si>
  <si>
    <t>Schematic Utility Coordination Consultant PM</t>
  </si>
  <si>
    <t>Schematic Utility Investigation Consultant PM</t>
  </si>
  <si>
    <t>PS&amp;E Utility Coordination Consultant PM</t>
  </si>
  <si>
    <t>PS&amp;E Utility Investigation Consultant PM</t>
  </si>
  <si>
    <t>Construction TxDOT Project Manager</t>
  </si>
  <si>
    <t>Construction TxDOT Utility Coordinator</t>
  </si>
  <si>
    <t>Construction Contractor Project Manager</t>
  </si>
  <si>
    <t>Construction Management Consultant PM</t>
  </si>
  <si>
    <t>Construction Utility Coordination Consultant PM</t>
  </si>
  <si>
    <t>Project Length</t>
  </si>
  <si>
    <t>Estimated project construction cost</t>
  </si>
  <si>
    <t>Date that 30% schematic was completed</t>
  </si>
  <si>
    <t>Date that 60% schematic was completed</t>
  </si>
  <si>
    <t>Date that 90% schematic was completed</t>
  </si>
  <si>
    <t>Date that 100% schematic was completed</t>
  </si>
  <si>
    <t>Date that authorization to acquire right-of-way was obtained</t>
  </si>
  <si>
    <t>Date that all right-of-way parcels are acquired</t>
  </si>
  <si>
    <t>Schematic-level project manager at TxDOT</t>
  </si>
  <si>
    <t>Schematic-level designer at TxDOT</t>
  </si>
  <si>
    <t>Schematic-level utility coordinator at TxDOT</t>
  </si>
  <si>
    <t>Schematic-level prime consultant project manager</t>
  </si>
  <si>
    <t>Schematic-level prime consultant designer</t>
  </si>
  <si>
    <t>Schematic-level utility coordination consultant project manager</t>
  </si>
  <si>
    <t>Schematic-level utility investigation consultant project manager</t>
  </si>
  <si>
    <t>PS&amp;E-level project manager at TxDOT</t>
  </si>
  <si>
    <t>PS&amp;E-level designer at TxDOT</t>
  </si>
  <si>
    <t>PS&amp;E-level utility coordinator at TxDOT</t>
  </si>
  <si>
    <t>PS&amp;E-level prime consultant (company name)</t>
  </si>
  <si>
    <t>PS&amp;E-level prime consultant project manager</t>
  </si>
  <si>
    <t>PS&amp;E-level prime consultant designer</t>
  </si>
  <si>
    <t>PS&amp;E-level utility coordination consultant (company name)</t>
  </si>
  <si>
    <t>PS&amp;E-level utility coordination consultant project manager</t>
  </si>
  <si>
    <t>PS&amp;E-level utility investigation consultant (company name)</t>
  </si>
  <si>
    <t>PS&amp;E-level utility investigation consultant project manager</t>
  </si>
  <si>
    <t>Construction project manager at TxDOT</t>
  </si>
  <si>
    <t>Construction utility coordinator at TxDOT</t>
  </si>
  <si>
    <t>Construction contractor project manager</t>
  </si>
  <si>
    <t>Construction management consultant project manager</t>
  </si>
  <si>
    <t>Construction utility coordination consultant project manager</t>
  </si>
  <si>
    <t>Type of utility function (see Drop-Down Lists tab)</t>
  </si>
  <si>
    <t>Owner</t>
  </si>
  <si>
    <t>District namer</t>
  </si>
  <si>
    <t>Project Control CSJ:</t>
  </si>
  <si>
    <t>Utility Conflict ID(s)</t>
  </si>
  <si>
    <t xml:space="preserve">IDs of all utility conflicts analyzed together for the set of resolution alternatives being considered </t>
  </si>
  <si>
    <t>Utility conflict resolution alternative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</si>
</sst>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000000"/>
    <numFmt numFmtId="165" formatCode="yyyy\-mm\-dd;@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4" fontId="0" fillId="0" borderId="0" xfId="0" applyNumberFormat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1" xfId="1" applyFont="1" applyFill="1" applyBorder="1" applyAlignment="1">
      <alignment wrapText="1"/>
    </xf>
    <xf numFmtId="0" fontId="6" fillId="0" borderId="0" xfId="1" applyFont="1" applyAlignment="1">
      <alignment wrapText="1"/>
    </xf>
    <xf numFmtId="0" fontId="0" fillId="0" borderId="0" xfId="0" applyFont="1" applyFill="1" applyAlignment="1">
      <alignment wrapText="1"/>
    </xf>
    <xf numFmtId="0" fontId="6" fillId="0" borderId="0" xfId="1" applyFont="1" applyFill="1" applyBorder="1" applyAlignment="1">
      <alignment wrapText="1"/>
    </xf>
    <xf numFmtId="0" fontId="5" fillId="0" borderId="0" xfId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5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wrapText="1"/>
    </xf>
    <xf numFmtId="0" fontId="0" fillId="0" borderId="4" xfId="0" applyBorder="1" applyAlignment="1">
      <alignment horizontal="left" vertical="top" wrapText="1"/>
    </xf>
    <xf numFmtId="165" fontId="0" fillId="0" borderId="4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4" xfId="0" applyNumberFormat="1" applyBorder="1" applyAlignment="1">
      <alignment horizontal="left" vertical="top" wrapText="1"/>
    </xf>
    <xf numFmtId="6" fontId="0" fillId="0" borderId="4" xfId="0" applyNumberForma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vertical="top"/>
    </xf>
    <xf numFmtId="49" fontId="0" fillId="0" borderId="4" xfId="0" applyNumberFormat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/>
    </xf>
    <xf numFmtId="0" fontId="0" fillId="0" borderId="2" xfId="0" applyFill="1" applyBorder="1"/>
    <xf numFmtId="49" fontId="0" fillId="0" borderId="3" xfId="0" applyNumberFormat="1" applyFill="1" applyBorder="1"/>
    <xf numFmtId="0" fontId="0" fillId="0" borderId="3" xfId="0" applyFill="1" applyBorder="1"/>
    <xf numFmtId="49" fontId="0" fillId="0" borderId="2" xfId="0" applyNumberFormat="1" applyFill="1" applyBorder="1"/>
    <xf numFmtId="0" fontId="0" fillId="3" borderId="3" xfId="0" applyFill="1" applyBorder="1" applyAlignment="1"/>
    <xf numFmtId="165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2" fontId="0" fillId="0" borderId="4" xfId="0" applyNumberFormat="1" applyBorder="1" applyAlignment="1">
      <alignment horizontal="left" vertical="top" wrapText="1"/>
    </xf>
    <xf numFmtId="166" fontId="0" fillId="0" borderId="4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0" fillId="0" borderId="6" xfId="0" applyNumberFormat="1" applyBorder="1" applyAlignment="1">
      <alignment vertical="top" wrapText="1"/>
    </xf>
    <xf numFmtId="2" fontId="0" fillId="0" borderId="7" xfId="0" applyNumberForma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9" fontId="0" fillId="0" borderId="2" xfId="0" applyNumberFormat="1" applyFill="1" applyBorder="1" applyAlignment="1"/>
    <xf numFmtId="0" fontId="0" fillId="0" borderId="2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49" fontId="0" fillId="0" borderId="3" xfId="0" applyNumberFormat="1" applyFill="1" applyBorder="1" applyAlignment="1"/>
  </cellXfs>
  <cellStyles count="2">
    <cellStyle name="Normal" xfId="0" builtinId="0"/>
    <cellStyle name="Normal_Drop down lists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CB0B-361E-45C8-9C9C-378128506259}">
  <dimension ref="A1:C63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3" sqref="C13"/>
    </sheetView>
  </sheetViews>
  <sheetFormatPr defaultColWidth="8.81640625" defaultRowHeight="14.5" x14ac:dyDescent="0.35"/>
  <cols>
    <col min="1" max="1" width="12.81640625" style="14" customWidth="1"/>
    <col min="2" max="2" width="42.54296875" style="47" customWidth="1"/>
    <col min="3" max="3" width="59.7265625" style="47" customWidth="1"/>
    <col min="4" max="16384" width="8.81640625" style="14"/>
  </cols>
  <sheetData>
    <row r="1" spans="1:3" s="19" customFormat="1" ht="23.5" x14ac:dyDescent="0.35">
      <c r="A1" s="20" t="s">
        <v>56</v>
      </c>
      <c r="C1" s="20"/>
    </row>
    <row r="2" spans="1:3" s="51" customFormat="1" x14ac:dyDescent="0.35">
      <c r="A2" s="52" t="s">
        <v>419</v>
      </c>
      <c r="B2" s="52" t="s">
        <v>420</v>
      </c>
      <c r="C2" s="52" t="s">
        <v>421</v>
      </c>
    </row>
    <row r="3" spans="1:3" s="50" customFormat="1" x14ac:dyDescent="0.35">
      <c r="A3" s="67" t="s">
        <v>411</v>
      </c>
      <c r="B3" s="61" t="s">
        <v>17</v>
      </c>
      <c r="C3" s="62" t="s">
        <v>409</v>
      </c>
    </row>
    <row r="4" spans="1:3" x14ac:dyDescent="0.35">
      <c r="A4" s="68"/>
      <c r="B4" s="61" t="s">
        <v>36</v>
      </c>
      <c r="C4" s="53"/>
    </row>
    <row r="5" spans="1:3" ht="15" thickBot="1" x14ac:dyDescent="0.4">
      <c r="A5" s="68"/>
      <c r="B5" s="61" t="s">
        <v>37</v>
      </c>
      <c r="C5" s="53"/>
    </row>
    <row r="6" spans="1:3" ht="16" thickBot="1" x14ac:dyDescent="0.4">
      <c r="A6" s="68"/>
      <c r="B6" s="61" t="s">
        <v>412</v>
      </c>
      <c r="C6" s="63"/>
    </row>
    <row r="7" spans="1:3" x14ac:dyDescent="0.35">
      <c r="A7" s="68"/>
      <c r="B7" s="61" t="s">
        <v>40</v>
      </c>
      <c r="C7" s="53"/>
    </row>
    <row r="8" spans="1:3" x14ac:dyDescent="0.35">
      <c r="A8" s="68"/>
      <c r="B8" s="61" t="s">
        <v>410</v>
      </c>
      <c r="C8" s="53"/>
    </row>
    <row r="9" spans="1:3" x14ac:dyDescent="0.35">
      <c r="A9" s="68"/>
      <c r="B9" s="61" t="s">
        <v>38</v>
      </c>
      <c r="C9" s="53"/>
    </row>
    <row r="10" spans="1:3" x14ac:dyDescent="0.35">
      <c r="A10" s="68"/>
      <c r="B10" s="61" t="s">
        <v>39</v>
      </c>
      <c r="C10" s="64"/>
    </row>
    <row r="11" spans="1:3" x14ac:dyDescent="0.35">
      <c r="A11" s="69"/>
      <c r="B11" s="61" t="s">
        <v>413</v>
      </c>
      <c r="C11" s="65"/>
    </row>
    <row r="12" spans="1:3" x14ac:dyDescent="0.35">
      <c r="A12" s="70" t="s">
        <v>414</v>
      </c>
      <c r="B12" s="60" t="s">
        <v>415</v>
      </c>
      <c r="C12" s="66"/>
    </row>
    <row r="13" spans="1:3" x14ac:dyDescent="0.35">
      <c r="A13" s="71"/>
      <c r="B13" s="14" t="s">
        <v>416</v>
      </c>
      <c r="C13" s="66"/>
    </row>
    <row r="14" spans="1:3" x14ac:dyDescent="0.35">
      <c r="A14" s="71"/>
      <c r="B14" s="45" t="s">
        <v>417</v>
      </c>
      <c r="C14" s="66"/>
    </row>
    <row r="15" spans="1:3" x14ac:dyDescent="0.35">
      <c r="A15" s="71"/>
      <c r="B15" s="14" t="s">
        <v>418</v>
      </c>
      <c r="C15" s="66"/>
    </row>
    <row r="16" spans="1:3" x14ac:dyDescent="0.35">
      <c r="A16" s="71"/>
      <c r="B16" s="60" t="s">
        <v>239</v>
      </c>
      <c r="C16" s="66"/>
    </row>
    <row r="17" spans="1:3" x14ac:dyDescent="0.35">
      <c r="A17" s="71"/>
      <c r="B17" s="60" t="s">
        <v>240</v>
      </c>
      <c r="C17" s="66"/>
    </row>
    <row r="18" spans="1:3" x14ac:dyDescent="0.35">
      <c r="A18" s="71"/>
      <c r="B18" s="60" t="s">
        <v>241</v>
      </c>
      <c r="C18" s="66"/>
    </row>
    <row r="19" spans="1:3" x14ac:dyDescent="0.35">
      <c r="A19" s="71"/>
      <c r="B19" s="60" t="s">
        <v>242</v>
      </c>
      <c r="C19" s="66"/>
    </row>
    <row r="20" spans="1:3" x14ac:dyDescent="0.35">
      <c r="A20" s="71"/>
      <c r="B20" s="60" t="s">
        <v>422</v>
      </c>
      <c r="C20" s="66"/>
    </row>
    <row r="21" spans="1:3" x14ac:dyDescent="0.35">
      <c r="A21" s="71"/>
      <c r="B21" s="60" t="s">
        <v>41</v>
      </c>
      <c r="C21" s="66"/>
    </row>
    <row r="22" spans="1:3" x14ac:dyDescent="0.35">
      <c r="A22" s="71"/>
      <c r="B22" s="60" t="s">
        <v>251</v>
      </c>
      <c r="C22" s="53"/>
    </row>
    <row r="23" spans="1:3" x14ac:dyDescent="0.35">
      <c r="A23" s="71"/>
      <c r="B23" s="60" t="s">
        <v>252</v>
      </c>
      <c r="C23" s="66"/>
    </row>
    <row r="24" spans="1:3" x14ac:dyDescent="0.35">
      <c r="A24" s="71"/>
      <c r="B24" s="60" t="s">
        <v>46</v>
      </c>
      <c r="C24" s="66"/>
    </row>
    <row r="25" spans="1:3" x14ac:dyDescent="0.35">
      <c r="A25" s="71"/>
      <c r="B25" s="60" t="s">
        <v>47</v>
      </c>
      <c r="C25" s="66"/>
    </row>
    <row r="26" spans="1:3" x14ac:dyDescent="0.35">
      <c r="A26" s="71"/>
      <c r="B26" s="60" t="s">
        <v>423</v>
      </c>
      <c r="C26" s="66"/>
    </row>
    <row r="27" spans="1:3" x14ac:dyDescent="0.35">
      <c r="A27" s="71"/>
      <c r="B27" s="60" t="s">
        <v>234</v>
      </c>
      <c r="C27" s="66"/>
    </row>
    <row r="28" spans="1:3" x14ac:dyDescent="0.35">
      <c r="A28" s="71"/>
      <c r="B28" s="60" t="s">
        <v>235</v>
      </c>
      <c r="C28" s="66"/>
    </row>
    <row r="29" spans="1:3" x14ac:dyDescent="0.35">
      <c r="A29" s="71"/>
      <c r="B29" s="60" t="s">
        <v>236</v>
      </c>
      <c r="C29" s="66"/>
    </row>
    <row r="30" spans="1:3" x14ac:dyDescent="0.35">
      <c r="A30" s="71"/>
      <c r="B30" s="61" t="s">
        <v>42</v>
      </c>
      <c r="C30" s="45"/>
    </row>
    <row r="31" spans="1:3" x14ac:dyDescent="0.35">
      <c r="A31" s="71"/>
      <c r="B31" s="61" t="s">
        <v>43</v>
      </c>
      <c r="C31" s="45"/>
    </row>
    <row r="32" spans="1:3" x14ac:dyDescent="0.35">
      <c r="A32" s="71"/>
      <c r="B32" s="61" t="s">
        <v>44</v>
      </c>
      <c r="C32" s="45"/>
    </row>
    <row r="33" spans="1:3" x14ac:dyDescent="0.35">
      <c r="A33" s="71"/>
      <c r="B33" s="61" t="s">
        <v>45</v>
      </c>
      <c r="C33" s="45"/>
    </row>
    <row r="34" spans="1:3" x14ac:dyDescent="0.35">
      <c r="A34" s="71"/>
      <c r="B34" s="60" t="s">
        <v>48</v>
      </c>
      <c r="C34" s="66"/>
    </row>
    <row r="35" spans="1:3" x14ac:dyDescent="0.35">
      <c r="A35" s="72"/>
      <c r="B35" s="45" t="s">
        <v>424</v>
      </c>
      <c r="C35" s="66"/>
    </row>
    <row r="36" spans="1:3" x14ac:dyDescent="0.35">
      <c r="A36" s="70" t="s">
        <v>425</v>
      </c>
      <c r="B36" s="45" t="s">
        <v>426</v>
      </c>
      <c r="C36" s="45"/>
    </row>
    <row r="37" spans="1:3" x14ac:dyDescent="0.35">
      <c r="A37" s="73"/>
      <c r="B37" s="45" t="s">
        <v>427</v>
      </c>
      <c r="C37" s="45"/>
    </row>
    <row r="38" spans="1:3" x14ac:dyDescent="0.35">
      <c r="A38" s="73"/>
      <c r="B38" s="45" t="s">
        <v>430</v>
      </c>
      <c r="C38" s="45"/>
    </row>
    <row r="39" spans="1:3" x14ac:dyDescent="0.35">
      <c r="A39" s="73"/>
      <c r="B39" s="45" t="s">
        <v>50</v>
      </c>
      <c r="C39" s="45"/>
    </row>
    <row r="40" spans="1:3" x14ac:dyDescent="0.35">
      <c r="A40" s="73"/>
      <c r="B40" s="45" t="s">
        <v>428</v>
      </c>
      <c r="C40" s="45"/>
    </row>
    <row r="41" spans="1:3" x14ac:dyDescent="0.35">
      <c r="A41" s="73"/>
      <c r="B41" s="45" t="s">
        <v>429</v>
      </c>
      <c r="C41" s="45"/>
    </row>
    <row r="42" spans="1:3" x14ac:dyDescent="0.35">
      <c r="A42" s="73"/>
      <c r="B42" s="45" t="s">
        <v>262</v>
      </c>
      <c r="C42" s="45"/>
    </row>
    <row r="43" spans="1:3" x14ac:dyDescent="0.35">
      <c r="A43" s="73"/>
      <c r="B43" s="45" t="s">
        <v>436</v>
      </c>
      <c r="C43" s="45"/>
    </row>
    <row r="44" spans="1:3" x14ac:dyDescent="0.35">
      <c r="A44" s="73"/>
      <c r="B44" s="45" t="s">
        <v>263</v>
      </c>
      <c r="C44" s="45"/>
    </row>
    <row r="45" spans="1:3" x14ac:dyDescent="0.35">
      <c r="A45" s="73"/>
      <c r="B45" s="45" t="s">
        <v>437</v>
      </c>
      <c r="C45" s="45"/>
    </row>
    <row r="46" spans="1:3" x14ac:dyDescent="0.35">
      <c r="A46" s="73"/>
      <c r="B46" s="45" t="s">
        <v>431</v>
      </c>
      <c r="C46" s="45"/>
    </row>
    <row r="47" spans="1:3" x14ac:dyDescent="0.35">
      <c r="A47" s="73"/>
      <c r="B47" s="45" t="s">
        <v>432</v>
      </c>
      <c r="C47" s="45"/>
    </row>
    <row r="48" spans="1:3" x14ac:dyDescent="0.35">
      <c r="A48" s="73"/>
      <c r="B48" s="45" t="s">
        <v>433</v>
      </c>
      <c r="C48" s="45"/>
    </row>
    <row r="49" spans="1:3" x14ac:dyDescent="0.35">
      <c r="A49" s="73"/>
      <c r="B49" s="45" t="s">
        <v>51</v>
      </c>
      <c r="C49" s="45"/>
    </row>
    <row r="50" spans="1:3" x14ac:dyDescent="0.35">
      <c r="A50" s="73"/>
      <c r="B50" s="45" t="s">
        <v>434</v>
      </c>
      <c r="C50" s="45"/>
    </row>
    <row r="51" spans="1:3" x14ac:dyDescent="0.35">
      <c r="A51" s="73"/>
      <c r="B51" s="45" t="s">
        <v>435</v>
      </c>
      <c r="C51" s="45"/>
    </row>
    <row r="52" spans="1:3" x14ac:dyDescent="0.35">
      <c r="A52" s="73"/>
      <c r="B52" s="45" t="s">
        <v>269</v>
      </c>
      <c r="C52" s="45"/>
    </row>
    <row r="53" spans="1:3" x14ac:dyDescent="0.35">
      <c r="A53" s="73"/>
      <c r="B53" s="45" t="s">
        <v>438</v>
      </c>
      <c r="C53" s="45"/>
    </row>
    <row r="54" spans="1:3" x14ac:dyDescent="0.35">
      <c r="A54" s="73"/>
      <c r="B54" s="45" t="s">
        <v>270</v>
      </c>
      <c r="C54" s="45"/>
    </row>
    <row r="55" spans="1:3" x14ac:dyDescent="0.35">
      <c r="A55" s="73"/>
      <c r="B55" s="45" t="s">
        <v>439</v>
      </c>
      <c r="C55" s="45"/>
    </row>
    <row r="56" spans="1:3" x14ac:dyDescent="0.35">
      <c r="A56" s="73"/>
      <c r="B56" s="45" t="s">
        <v>440</v>
      </c>
      <c r="C56" s="45"/>
    </row>
    <row r="57" spans="1:3" x14ac:dyDescent="0.35">
      <c r="A57" s="73"/>
      <c r="B57" s="45" t="s">
        <v>441</v>
      </c>
      <c r="C57" s="45"/>
    </row>
    <row r="58" spans="1:3" x14ac:dyDescent="0.35">
      <c r="A58" s="73"/>
      <c r="B58" s="45" t="s">
        <v>271</v>
      </c>
      <c r="C58" s="45"/>
    </row>
    <row r="59" spans="1:3" x14ac:dyDescent="0.35">
      <c r="A59" s="73"/>
      <c r="B59" s="45" t="s">
        <v>442</v>
      </c>
      <c r="C59" s="45"/>
    </row>
    <row r="60" spans="1:3" x14ac:dyDescent="0.35">
      <c r="A60" s="73"/>
      <c r="B60" s="45" t="s">
        <v>273</v>
      </c>
      <c r="C60" s="45"/>
    </row>
    <row r="61" spans="1:3" x14ac:dyDescent="0.35">
      <c r="A61" s="73"/>
      <c r="B61" s="45" t="s">
        <v>443</v>
      </c>
      <c r="C61" s="45"/>
    </row>
    <row r="62" spans="1:3" x14ac:dyDescent="0.35">
      <c r="A62" s="73"/>
      <c r="B62" s="45" t="s">
        <v>275</v>
      </c>
      <c r="C62" s="45"/>
    </row>
    <row r="63" spans="1:3" x14ac:dyDescent="0.35">
      <c r="A63" s="74"/>
      <c r="B63" s="45" t="s">
        <v>444</v>
      </c>
      <c r="C63" s="45"/>
    </row>
  </sheetData>
  <mergeCells count="3">
    <mergeCell ref="A3:A11"/>
    <mergeCell ref="A12:A35"/>
    <mergeCell ref="A36:A63"/>
  </mergeCells>
  <pageMargins left="1" right="1" top="1" bottom="1" header="0.5" footer="0.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31D06-C222-4DF6-8AEB-12199AA39682}">
  <dimension ref="A1:AF101"/>
  <sheetViews>
    <sheetView zoomScale="90" zoomScaleNormal="90" workbookViewId="0">
      <pane xSplit="2" ySplit="2" topLeftCell="F3" activePane="bottomRight" state="frozen"/>
      <selection pane="topRight" activeCell="D1" sqref="D1"/>
      <selection pane="bottomLeft" activeCell="A3" sqref="A3"/>
      <selection pane="bottomRight" activeCell="J24" sqref="J24"/>
    </sheetView>
  </sheetViews>
  <sheetFormatPr defaultColWidth="8.81640625" defaultRowHeight="14.5" x14ac:dyDescent="0.35"/>
  <cols>
    <col min="1" max="1" width="9.54296875" style="14" customWidth="1"/>
    <col min="2" max="2" width="18" style="14" customWidth="1"/>
    <col min="3" max="3" width="13.54296875" style="14" bestFit="1" customWidth="1"/>
    <col min="4" max="4" width="17.453125" style="14" customWidth="1"/>
    <col min="5" max="5" width="18.26953125" style="14" customWidth="1"/>
    <col min="6" max="6" width="17.453125" style="14" customWidth="1"/>
    <col min="7" max="7" width="14.54296875" style="14" customWidth="1"/>
    <col min="8" max="8" width="8.81640625" style="14"/>
    <col min="9" max="9" width="15.1796875" style="14" customWidth="1"/>
    <col min="10" max="10" width="11.36328125" style="14" customWidth="1"/>
    <col min="11" max="11" width="15.54296875" style="14" customWidth="1"/>
    <col min="12" max="15" width="8.81640625" style="14"/>
    <col min="16" max="19" width="11.54296875" style="21" customWidth="1"/>
    <col min="20" max="20" width="8.81640625" style="13"/>
    <col min="21" max="21" width="13.453125" style="13" customWidth="1"/>
    <col min="22" max="22" width="12.54296875" style="14" customWidth="1"/>
    <col min="23" max="23" width="13.1796875" style="14" customWidth="1"/>
    <col min="24" max="24" width="12.81640625" style="15" customWidth="1"/>
    <col min="25" max="25" width="11.54296875" style="35" customWidth="1"/>
    <col min="26" max="26" width="12.54296875" style="35" customWidth="1"/>
    <col min="27" max="27" width="12.1796875" style="35" customWidth="1"/>
    <col min="28" max="28" width="11.54296875" style="35" customWidth="1"/>
    <col min="29" max="32" width="5.54296875" style="15" customWidth="1"/>
    <col min="33" max="16384" width="8.81640625" style="14"/>
  </cols>
  <sheetData>
    <row r="1" spans="1:32" s="12" customFormat="1" ht="23.5" x14ac:dyDescent="0.35">
      <c r="A1" s="19" t="s">
        <v>57</v>
      </c>
      <c r="P1" s="21"/>
      <c r="Q1" s="21"/>
      <c r="R1" s="21"/>
      <c r="S1" s="21"/>
      <c r="T1" s="13"/>
      <c r="U1" s="13"/>
      <c r="X1" s="13"/>
      <c r="Y1" s="35"/>
      <c r="Z1" s="35"/>
      <c r="AA1" s="35"/>
      <c r="AB1" s="35"/>
      <c r="AC1" s="15"/>
      <c r="AD1" s="15"/>
      <c r="AE1" s="15"/>
      <c r="AF1" s="15"/>
    </row>
    <row r="2" spans="1:32" s="11" customFormat="1" ht="58" x14ac:dyDescent="0.35">
      <c r="A2" s="16" t="s">
        <v>59</v>
      </c>
      <c r="B2" s="16" t="s">
        <v>52</v>
      </c>
      <c r="C2" s="16" t="s">
        <v>406</v>
      </c>
      <c r="D2" s="16" t="s">
        <v>3</v>
      </c>
      <c r="E2" s="16" t="s">
        <v>169</v>
      </c>
      <c r="F2" s="16" t="s">
        <v>338</v>
      </c>
      <c r="G2" s="16" t="s">
        <v>187</v>
      </c>
      <c r="H2" s="16" t="s">
        <v>53</v>
      </c>
      <c r="I2" s="16" t="s">
        <v>54</v>
      </c>
      <c r="J2" s="16" t="s">
        <v>163</v>
      </c>
      <c r="K2" s="16" t="s">
        <v>342</v>
      </c>
      <c r="L2" s="5" t="s">
        <v>5</v>
      </c>
      <c r="M2" s="5" t="s">
        <v>6</v>
      </c>
      <c r="N2" s="5" t="s">
        <v>7</v>
      </c>
      <c r="O2" s="5" t="s">
        <v>8</v>
      </c>
      <c r="P2" s="22" t="s">
        <v>73</v>
      </c>
      <c r="Q2" s="22" t="s">
        <v>74</v>
      </c>
      <c r="R2" s="22" t="s">
        <v>75</v>
      </c>
      <c r="S2" s="22" t="s">
        <v>76</v>
      </c>
      <c r="T2" s="5" t="s">
        <v>77</v>
      </c>
      <c r="U2" s="5" t="s">
        <v>96</v>
      </c>
      <c r="V2" s="16" t="s">
        <v>55</v>
      </c>
      <c r="W2" s="16" t="s">
        <v>95</v>
      </c>
      <c r="X2" s="16" t="s">
        <v>290</v>
      </c>
      <c r="Y2" s="33" t="s">
        <v>233</v>
      </c>
      <c r="Z2" s="33" t="s">
        <v>234</v>
      </c>
      <c r="AA2" s="33" t="s">
        <v>235</v>
      </c>
      <c r="AB2" s="33" t="s">
        <v>236</v>
      </c>
      <c r="AC2" s="16" t="s">
        <v>42</v>
      </c>
      <c r="AD2" s="16" t="s">
        <v>43</v>
      </c>
      <c r="AE2" s="16" t="s">
        <v>44</v>
      </c>
      <c r="AF2" s="16" t="s">
        <v>45</v>
      </c>
    </row>
    <row r="3" spans="1:32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8"/>
      <c r="Q3" s="48"/>
      <c r="R3" s="48"/>
      <c r="S3" s="48"/>
      <c r="T3" s="45"/>
      <c r="U3" s="45"/>
      <c r="V3" s="17"/>
      <c r="W3" s="17"/>
      <c r="X3" s="18"/>
      <c r="Y3" s="34"/>
      <c r="Z3" s="34"/>
      <c r="AA3" s="34"/>
      <c r="AB3" s="34"/>
      <c r="AC3" s="18"/>
      <c r="AD3" s="18"/>
      <c r="AE3" s="18"/>
      <c r="AF3" s="18"/>
    </row>
    <row r="4" spans="1:32" x14ac:dyDescent="0.3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8"/>
      <c r="Q4" s="48"/>
      <c r="R4" s="48"/>
      <c r="S4" s="48"/>
      <c r="T4" s="45"/>
      <c r="U4" s="45"/>
      <c r="V4" s="17"/>
      <c r="W4" s="17"/>
      <c r="X4" s="18"/>
      <c r="Y4" s="34"/>
      <c r="Z4" s="34"/>
      <c r="AA4" s="34"/>
      <c r="AB4" s="34"/>
      <c r="AC4" s="18"/>
      <c r="AD4" s="18"/>
      <c r="AE4" s="18"/>
      <c r="AF4" s="18"/>
    </row>
    <row r="5" spans="1:32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48"/>
      <c r="Q5" s="48"/>
      <c r="R5" s="48"/>
      <c r="S5" s="48"/>
      <c r="T5" s="45"/>
      <c r="U5" s="45"/>
      <c r="V5" s="17"/>
      <c r="W5" s="17"/>
      <c r="X5" s="18"/>
      <c r="Y5" s="34"/>
      <c r="Z5" s="34"/>
      <c r="AA5" s="34"/>
      <c r="AB5" s="34"/>
      <c r="AC5" s="18"/>
      <c r="AD5" s="18"/>
      <c r="AE5" s="18"/>
      <c r="AF5" s="18"/>
    </row>
    <row r="6" spans="1:32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48"/>
      <c r="Q6" s="48"/>
      <c r="R6" s="48"/>
      <c r="S6" s="48"/>
      <c r="T6" s="45"/>
      <c r="U6" s="45"/>
      <c r="V6" s="17"/>
      <c r="W6" s="17"/>
      <c r="X6" s="18"/>
      <c r="Y6" s="34"/>
      <c r="Z6" s="34"/>
      <c r="AA6" s="34"/>
      <c r="AB6" s="34"/>
      <c r="AC6" s="18"/>
      <c r="AD6" s="18"/>
      <c r="AE6" s="18"/>
      <c r="AF6" s="18"/>
    </row>
    <row r="7" spans="1:32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48"/>
      <c r="Q7" s="48"/>
      <c r="R7" s="48"/>
      <c r="S7" s="48"/>
      <c r="T7" s="45"/>
      <c r="U7" s="45"/>
      <c r="V7" s="17"/>
      <c r="W7" s="17"/>
      <c r="X7" s="18"/>
      <c r="Y7" s="34"/>
      <c r="Z7" s="34"/>
      <c r="AA7" s="34"/>
      <c r="AB7" s="34"/>
      <c r="AC7" s="18"/>
      <c r="AD7" s="18"/>
      <c r="AE7" s="18"/>
      <c r="AF7" s="18"/>
    </row>
    <row r="8" spans="1:32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48"/>
      <c r="Q8" s="48"/>
      <c r="R8" s="48"/>
      <c r="S8" s="48"/>
      <c r="T8" s="45"/>
      <c r="U8" s="45"/>
      <c r="V8" s="17"/>
      <c r="W8" s="17"/>
      <c r="X8" s="18"/>
      <c r="Y8" s="34"/>
      <c r="Z8" s="34"/>
      <c r="AA8" s="34"/>
      <c r="AB8" s="34"/>
      <c r="AC8" s="18"/>
      <c r="AD8" s="18"/>
      <c r="AE8" s="18"/>
      <c r="AF8" s="18"/>
    </row>
    <row r="9" spans="1:32" x14ac:dyDescent="0.3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48"/>
      <c r="Q9" s="48"/>
      <c r="R9" s="48"/>
      <c r="S9" s="48"/>
      <c r="T9" s="45"/>
      <c r="U9" s="45"/>
      <c r="V9" s="17"/>
      <c r="W9" s="17"/>
      <c r="X9" s="18"/>
      <c r="Y9" s="34"/>
      <c r="Z9" s="34"/>
      <c r="AA9" s="34"/>
      <c r="AB9" s="34"/>
      <c r="AC9" s="18"/>
      <c r="AD9" s="18"/>
      <c r="AE9" s="18"/>
      <c r="AF9" s="18"/>
    </row>
    <row r="10" spans="1:32" x14ac:dyDescent="0.3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48"/>
      <c r="Q10" s="48"/>
      <c r="R10" s="48"/>
      <c r="S10" s="48"/>
      <c r="T10" s="45"/>
      <c r="U10" s="45"/>
      <c r="V10" s="17"/>
      <c r="W10" s="17"/>
      <c r="X10" s="18"/>
      <c r="Y10" s="34"/>
      <c r="Z10" s="34"/>
      <c r="AA10" s="34"/>
      <c r="AB10" s="34"/>
      <c r="AC10" s="18"/>
      <c r="AD10" s="18"/>
      <c r="AE10" s="18"/>
      <c r="AF10" s="18"/>
    </row>
    <row r="11" spans="1:32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48"/>
      <c r="Q11" s="48"/>
      <c r="R11" s="48"/>
      <c r="S11" s="48"/>
      <c r="T11" s="45"/>
      <c r="U11" s="45"/>
      <c r="V11" s="17"/>
      <c r="W11" s="17"/>
      <c r="X11" s="18"/>
      <c r="Y11" s="34"/>
      <c r="Z11" s="34"/>
      <c r="AA11" s="34"/>
      <c r="AB11" s="34"/>
      <c r="AC11" s="18"/>
      <c r="AD11" s="18"/>
      <c r="AE11" s="18"/>
      <c r="AF11" s="18"/>
    </row>
    <row r="12" spans="1:32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48"/>
      <c r="Q12" s="48"/>
      <c r="R12" s="48"/>
      <c r="S12" s="48"/>
      <c r="T12" s="45"/>
      <c r="U12" s="45"/>
      <c r="V12" s="17"/>
      <c r="W12" s="17"/>
      <c r="X12" s="18"/>
      <c r="Y12" s="34"/>
      <c r="Z12" s="34"/>
      <c r="AA12" s="34"/>
      <c r="AB12" s="34"/>
      <c r="AC12" s="18"/>
      <c r="AD12" s="18"/>
      <c r="AE12" s="18"/>
      <c r="AF12" s="18"/>
    </row>
    <row r="13" spans="1:32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48"/>
      <c r="Q13" s="48"/>
      <c r="R13" s="48"/>
      <c r="S13" s="48"/>
      <c r="T13" s="45"/>
      <c r="U13" s="45"/>
      <c r="V13" s="17"/>
      <c r="W13" s="17"/>
      <c r="X13" s="18"/>
      <c r="Y13" s="34"/>
      <c r="Z13" s="34"/>
      <c r="AA13" s="34"/>
      <c r="AB13" s="34"/>
      <c r="AC13" s="18"/>
      <c r="AD13" s="18"/>
      <c r="AE13" s="18"/>
      <c r="AF13" s="18"/>
    </row>
    <row r="14" spans="1:32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8"/>
      <c r="Q14" s="48"/>
      <c r="R14" s="48"/>
      <c r="S14" s="48"/>
      <c r="T14" s="45"/>
      <c r="U14" s="45"/>
      <c r="V14" s="17"/>
      <c r="W14" s="17"/>
      <c r="X14" s="18"/>
      <c r="Y14" s="34"/>
      <c r="Z14" s="34"/>
      <c r="AA14" s="34"/>
      <c r="AB14" s="34"/>
      <c r="AC14" s="18"/>
      <c r="AD14" s="18"/>
      <c r="AE14" s="18"/>
      <c r="AF14" s="18"/>
    </row>
    <row r="15" spans="1:32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48"/>
      <c r="Q15" s="48"/>
      <c r="R15" s="48"/>
      <c r="S15" s="48"/>
      <c r="T15" s="45"/>
      <c r="U15" s="45"/>
      <c r="V15" s="17"/>
      <c r="W15" s="17"/>
      <c r="X15" s="18"/>
      <c r="Y15" s="34"/>
      <c r="Z15" s="34"/>
      <c r="AA15" s="34"/>
      <c r="AB15" s="34"/>
      <c r="AC15" s="18"/>
      <c r="AD15" s="18"/>
      <c r="AE15" s="18"/>
      <c r="AF15" s="18"/>
    </row>
    <row r="16" spans="1:32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48"/>
      <c r="Q16" s="48"/>
      <c r="R16" s="48"/>
      <c r="S16" s="48"/>
      <c r="T16" s="45"/>
      <c r="U16" s="45"/>
      <c r="V16" s="17"/>
      <c r="W16" s="17"/>
      <c r="X16" s="18"/>
      <c r="Y16" s="34"/>
      <c r="Z16" s="34"/>
      <c r="AA16" s="34"/>
      <c r="AB16" s="34"/>
      <c r="AC16" s="18"/>
      <c r="AD16" s="18"/>
      <c r="AE16" s="18"/>
      <c r="AF16" s="18"/>
    </row>
    <row r="17" spans="1:32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8"/>
      <c r="Q17" s="48"/>
      <c r="R17" s="48"/>
      <c r="S17" s="48"/>
      <c r="T17" s="45"/>
      <c r="U17" s="45"/>
      <c r="V17" s="17"/>
      <c r="W17" s="17"/>
      <c r="X17" s="18"/>
      <c r="Y17" s="34"/>
      <c r="Z17" s="34"/>
      <c r="AA17" s="34"/>
      <c r="AB17" s="34"/>
      <c r="AC17" s="18"/>
      <c r="AD17" s="18"/>
      <c r="AE17" s="18"/>
      <c r="AF17" s="18"/>
    </row>
    <row r="18" spans="1:32" x14ac:dyDescent="0.3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48"/>
      <c r="Q18" s="48"/>
      <c r="R18" s="48"/>
      <c r="S18" s="48"/>
      <c r="T18" s="45"/>
      <c r="U18" s="45"/>
      <c r="V18" s="17"/>
      <c r="W18" s="17"/>
      <c r="X18" s="18"/>
      <c r="Y18" s="34"/>
      <c r="Z18" s="34"/>
      <c r="AA18" s="34"/>
      <c r="AB18" s="34"/>
      <c r="AC18" s="18"/>
      <c r="AD18" s="18"/>
      <c r="AE18" s="18"/>
      <c r="AF18" s="18"/>
    </row>
    <row r="19" spans="1:32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48"/>
      <c r="Q19" s="48"/>
      <c r="R19" s="48"/>
      <c r="S19" s="48"/>
      <c r="T19" s="45"/>
      <c r="U19" s="45"/>
      <c r="V19" s="17"/>
      <c r="W19" s="17"/>
      <c r="X19" s="18"/>
      <c r="Y19" s="34"/>
      <c r="Z19" s="34"/>
      <c r="AA19" s="34"/>
      <c r="AB19" s="34"/>
      <c r="AC19" s="18"/>
      <c r="AD19" s="18"/>
      <c r="AE19" s="18"/>
      <c r="AF19" s="18"/>
    </row>
    <row r="20" spans="1:32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48"/>
      <c r="Q20" s="48"/>
      <c r="R20" s="48"/>
      <c r="S20" s="48"/>
      <c r="T20" s="45"/>
      <c r="U20" s="45"/>
      <c r="V20" s="17"/>
      <c r="W20" s="17"/>
      <c r="X20" s="18"/>
      <c r="Y20" s="34"/>
      <c r="Z20" s="34"/>
      <c r="AA20" s="34"/>
      <c r="AB20" s="34"/>
      <c r="AC20" s="18"/>
      <c r="AD20" s="18"/>
      <c r="AE20" s="18"/>
      <c r="AF20" s="18"/>
    </row>
    <row r="21" spans="1:32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48"/>
      <c r="Q21" s="48"/>
      <c r="R21" s="48"/>
      <c r="S21" s="48"/>
      <c r="T21" s="45"/>
      <c r="U21" s="45"/>
      <c r="V21" s="17"/>
      <c r="W21" s="17"/>
      <c r="X21" s="18"/>
      <c r="Y21" s="34"/>
      <c r="Z21" s="34"/>
      <c r="AA21" s="34"/>
      <c r="AB21" s="34"/>
      <c r="AC21" s="18"/>
      <c r="AD21" s="18"/>
      <c r="AE21" s="18"/>
      <c r="AF21" s="18"/>
    </row>
    <row r="22" spans="1:32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48"/>
      <c r="Q22" s="48"/>
      <c r="R22" s="48"/>
      <c r="S22" s="48"/>
      <c r="T22" s="45"/>
      <c r="U22" s="45"/>
      <c r="V22" s="17"/>
      <c r="W22" s="17"/>
      <c r="X22" s="18"/>
      <c r="Y22" s="34"/>
      <c r="Z22" s="34"/>
      <c r="AA22" s="34"/>
      <c r="AB22" s="34"/>
      <c r="AC22" s="18"/>
      <c r="AD22" s="18"/>
      <c r="AE22" s="18"/>
      <c r="AF22" s="18"/>
    </row>
    <row r="23" spans="1:32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48"/>
      <c r="Q23" s="48"/>
      <c r="R23" s="48"/>
      <c r="S23" s="48"/>
      <c r="T23" s="45"/>
      <c r="U23" s="45"/>
      <c r="V23" s="17"/>
      <c r="W23" s="17"/>
      <c r="X23" s="18"/>
      <c r="Y23" s="34"/>
      <c r="Z23" s="34"/>
      <c r="AA23" s="34"/>
      <c r="AB23" s="34"/>
      <c r="AC23" s="18"/>
      <c r="AD23" s="18"/>
      <c r="AE23" s="18"/>
      <c r="AF23" s="18"/>
    </row>
    <row r="24" spans="1:32" x14ac:dyDescent="0.3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48"/>
      <c r="Q24" s="48"/>
      <c r="R24" s="48"/>
      <c r="S24" s="48"/>
      <c r="T24" s="45"/>
      <c r="U24" s="45"/>
      <c r="V24" s="17"/>
      <c r="W24" s="17"/>
      <c r="X24" s="18"/>
      <c r="Y24" s="34"/>
      <c r="Z24" s="34"/>
      <c r="AA24" s="34"/>
      <c r="AB24" s="34"/>
      <c r="AC24" s="18"/>
      <c r="AD24" s="18"/>
      <c r="AE24" s="18"/>
      <c r="AF24" s="18"/>
    </row>
    <row r="25" spans="1:32" x14ac:dyDescent="0.3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48"/>
      <c r="Q25" s="48"/>
      <c r="R25" s="48"/>
      <c r="S25" s="48"/>
      <c r="T25" s="45"/>
      <c r="U25" s="45"/>
      <c r="V25" s="17"/>
      <c r="W25" s="17"/>
      <c r="X25" s="18"/>
      <c r="Y25" s="34"/>
      <c r="Z25" s="34"/>
      <c r="AA25" s="34"/>
      <c r="AB25" s="34"/>
      <c r="AC25" s="18"/>
      <c r="AD25" s="18"/>
      <c r="AE25" s="18"/>
      <c r="AF25" s="18"/>
    </row>
    <row r="26" spans="1:32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48"/>
      <c r="Q26" s="48"/>
      <c r="R26" s="48"/>
      <c r="S26" s="48"/>
      <c r="T26" s="45"/>
      <c r="U26" s="45"/>
      <c r="V26" s="17"/>
      <c r="W26" s="17"/>
      <c r="X26" s="18"/>
      <c r="Y26" s="34"/>
      <c r="Z26" s="34"/>
      <c r="AA26" s="34"/>
      <c r="AB26" s="34"/>
      <c r="AC26" s="18"/>
      <c r="AD26" s="18"/>
      <c r="AE26" s="18"/>
      <c r="AF26" s="18"/>
    </row>
    <row r="27" spans="1:32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48"/>
      <c r="Q27" s="48"/>
      <c r="R27" s="48"/>
      <c r="S27" s="48"/>
      <c r="T27" s="45"/>
      <c r="U27" s="45"/>
      <c r="V27" s="17"/>
      <c r="W27" s="17"/>
      <c r="X27" s="18"/>
      <c r="Y27" s="34"/>
      <c r="Z27" s="34"/>
      <c r="AA27" s="34"/>
      <c r="AB27" s="34"/>
      <c r="AC27" s="18"/>
      <c r="AD27" s="18"/>
      <c r="AE27" s="18"/>
      <c r="AF27" s="18"/>
    </row>
    <row r="28" spans="1:32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48"/>
      <c r="Q28" s="48"/>
      <c r="R28" s="48"/>
      <c r="S28" s="48"/>
      <c r="T28" s="45"/>
      <c r="U28" s="45"/>
      <c r="V28" s="17"/>
      <c r="W28" s="17"/>
      <c r="X28" s="18"/>
      <c r="Y28" s="34"/>
      <c r="Z28" s="34"/>
      <c r="AA28" s="34"/>
      <c r="AB28" s="34"/>
      <c r="AC28" s="18"/>
      <c r="AD28" s="18"/>
      <c r="AE28" s="18"/>
      <c r="AF28" s="18"/>
    </row>
    <row r="29" spans="1:32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48"/>
      <c r="Q29" s="48"/>
      <c r="R29" s="48"/>
      <c r="S29" s="48"/>
      <c r="T29" s="45"/>
      <c r="U29" s="45"/>
      <c r="V29" s="17"/>
      <c r="W29" s="17"/>
      <c r="X29" s="18"/>
      <c r="Y29" s="34"/>
      <c r="Z29" s="34"/>
      <c r="AA29" s="34"/>
      <c r="AB29" s="34"/>
      <c r="AC29" s="18"/>
      <c r="AD29" s="18"/>
      <c r="AE29" s="18"/>
      <c r="AF29" s="18"/>
    </row>
    <row r="30" spans="1:32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48"/>
      <c r="Q30" s="48"/>
      <c r="R30" s="48"/>
      <c r="S30" s="48"/>
      <c r="T30" s="45"/>
      <c r="U30" s="45"/>
      <c r="V30" s="17"/>
      <c r="W30" s="17"/>
      <c r="X30" s="18"/>
      <c r="Y30" s="34"/>
      <c r="Z30" s="34"/>
      <c r="AA30" s="34"/>
      <c r="AB30" s="34"/>
      <c r="AC30" s="18"/>
      <c r="AD30" s="18"/>
      <c r="AE30" s="18"/>
      <c r="AF30" s="18"/>
    </row>
    <row r="31" spans="1:32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48"/>
      <c r="Q31" s="48"/>
      <c r="R31" s="48"/>
      <c r="S31" s="48"/>
      <c r="T31" s="45"/>
      <c r="U31" s="45"/>
      <c r="V31" s="17"/>
      <c r="W31" s="17"/>
      <c r="X31" s="18"/>
      <c r="Y31" s="34"/>
      <c r="Z31" s="34"/>
      <c r="AA31" s="34"/>
      <c r="AB31" s="34"/>
      <c r="AC31" s="18"/>
      <c r="AD31" s="18"/>
      <c r="AE31" s="18"/>
      <c r="AF31" s="18"/>
    </row>
    <row r="32" spans="1:32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48"/>
      <c r="Q32" s="48"/>
      <c r="R32" s="48"/>
      <c r="S32" s="48"/>
      <c r="T32" s="45"/>
      <c r="U32" s="45"/>
      <c r="V32" s="17"/>
      <c r="W32" s="17"/>
      <c r="X32" s="18"/>
      <c r="Y32" s="34"/>
      <c r="Z32" s="34"/>
      <c r="AA32" s="34"/>
      <c r="AB32" s="34"/>
      <c r="AC32" s="18"/>
      <c r="AD32" s="18"/>
      <c r="AE32" s="18"/>
      <c r="AF32" s="18"/>
    </row>
    <row r="33" spans="1:32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48"/>
      <c r="Q33" s="48"/>
      <c r="R33" s="48"/>
      <c r="S33" s="48"/>
      <c r="T33" s="45"/>
      <c r="U33" s="45"/>
      <c r="V33" s="17"/>
      <c r="W33" s="17"/>
      <c r="X33" s="18"/>
      <c r="Y33" s="34"/>
      <c r="Z33" s="34"/>
      <c r="AA33" s="34"/>
      <c r="AB33" s="34"/>
      <c r="AC33" s="18"/>
      <c r="AD33" s="18"/>
      <c r="AE33" s="18"/>
      <c r="AF33" s="18"/>
    </row>
    <row r="34" spans="1:32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48"/>
      <c r="Q34" s="48"/>
      <c r="R34" s="48"/>
      <c r="S34" s="48"/>
      <c r="T34" s="45"/>
      <c r="U34" s="45"/>
      <c r="V34" s="17"/>
      <c r="W34" s="17"/>
      <c r="X34" s="18"/>
      <c r="Y34" s="34"/>
      <c r="Z34" s="34"/>
      <c r="AA34" s="34"/>
      <c r="AB34" s="34"/>
      <c r="AC34" s="18"/>
      <c r="AD34" s="18"/>
      <c r="AE34" s="18"/>
      <c r="AF34" s="18"/>
    </row>
    <row r="35" spans="1:32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48"/>
      <c r="Q35" s="48"/>
      <c r="R35" s="48"/>
      <c r="S35" s="48"/>
      <c r="T35" s="45"/>
      <c r="U35" s="45"/>
      <c r="V35" s="17"/>
      <c r="W35" s="17"/>
      <c r="X35" s="18"/>
      <c r="Y35" s="34"/>
      <c r="Z35" s="34"/>
      <c r="AA35" s="34"/>
      <c r="AB35" s="34"/>
      <c r="AC35" s="18"/>
      <c r="AD35" s="18"/>
      <c r="AE35" s="18"/>
      <c r="AF35" s="18"/>
    </row>
    <row r="36" spans="1:32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48"/>
      <c r="Q36" s="48"/>
      <c r="R36" s="48"/>
      <c r="S36" s="48"/>
      <c r="T36" s="45"/>
      <c r="U36" s="45"/>
      <c r="V36" s="17"/>
      <c r="W36" s="17"/>
      <c r="X36" s="18"/>
      <c r="Y36" s="34"/>
      <c r="Z36" s="34"/>
      <c r="AA36" s="34"/>
      <c r="AB36" s="34"/>
      <c r="AC36" s="18"/>
      <c r="AD36" s="18"/>
      <c r="AE36" s="18"/>
      <c r="AF36" s="18"/>
    </row>
    <row r="37" spans="1:32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48"/>
      <c r="Q37" s="48"/>
      <c r="R37" s="48"/>
      <c r="S37" s="48"/>
      <c r="T37" s="45"/>
      <c r="U37" s="45"/>
      <c r="V37" s="17"/>
      <c r="W37" s="17"/>
      <c r="X37" s="18"/>
      <c r="Y37" s="34"/>
      <c r="Z37" s="34"/>
      <c r="AA37" s="34"/>
      <c r="AB37" s="34"/>
      <c r="AC37" s="18"/>
      <c r="AD37" s="18"/>
      <c r="AE37" s="18"/>
      <c r="AF37" s="18"/>
    </row>
    <row r="38" spans="1:32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8"/>
      <c r="Q38" s="48"/>
      <c r="R38" s="48"/>
      <c r="S38" s="48"/>
      <c r="T38" s="45"/>
      <c r="U38" s="45"/>
      <c r="V38" s="17"/>
      <c r="W38" s="17"/>
      <c r="X38" s="18"/>
      <c r="Y38" s="34"/>
      <c r="Z38" s="34"/>
      <c r="AA38" s="34"/>
      <c r="AB38" s="34"/>
      <c r="AC38" s="18"/>
      <c r="AD38" s="18"/>
      <c r="AE38" s="18"/>
      <c r="AF38" s="18"/>
    </row>
    <row r="39" spans="1:3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48"/>
      <c r="Q39" s="48"/>
      <c r="R39" s="48"/>
      <c r="S39" s="48"/>
      <c r="T39" s="45"/>
      <c r="U39" s="45"/>
      <c r="V39" s="17"/>
      <c r="W39" s="17"/>
      <c r="X39" s="18"/>
      <c r="Y39" s="34"/>
      <c r="Z39" s="34"/>
      <c r="AA39" s="34"/>
      <c r="AB39" s="34"/>
      <c r="AC39" s="18"/>
      <c r="AD39" s="18"/>
      <c r="AE39" s="18"/>
      <c r="AF39" s="18"/>
    </row>
    <row r="40" spans="1:32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48"/>
      <c r="Q40" s="48"/>
      <c r="R40" s="48"/>
      <c r="S40" s="48"/>
      <c r="T40" s="45"/>
      <c r="U40" s="45"/>
      <c r="V40" s="17"/>
      <c r="W40" s="17"/>
      <c r="X40" s="18"/>
      <c r="Y40" s="34"/>
      <c r="Z40" s="34"/>
      <c r="AA40" s="34"/>
      <c r="AB40" s="34"/>
      <c r="AC40" s="18"/>
      <c r="AD40" s="18"/>
      <c r="AE40" s="18"/>
      <c r="AF40" s="18"/>
    </row>
    <row r="41" spans="1:32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48"/>
      <c r="Q41" s="48"/>
      <c r="R41" s="48"/>
      <c r="S41" s="48"/>
      <c r="T41" s="45"/>
      <c r="U41" s="45"/>
      <c r="V41" s="17"/>
      <c r="W41" s="17"/>
      <c r="X41" s="18"/>
      <c r="Y41" s="34"/>
      <c r="Z41" s="34"/>
      <c r="AA41" s="34"/>
      <c r="AB41" s="34"/>
      <c r="AC41" s="18"/>
      <c r="AD41" s="18"/>
      <c r="AE41" s="18"/>
      <c r="AF41" s="18"/>
    </row>
    <row r="42" spans="1:32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8"/>
      <c r="Q42" s="48"/>
      <c r="R42" s="48"/>
      <c r="S42" s="48"/>
      <c r="T42" s="45"/>
      <c r="U42" s="45"/>
      <c r="V42" s="17"/>
      <c r="W42" s="17"/>
      <c r="X42" s="18"/>
      <c r="Y42" s="34"/>
      <c r="Z42" s="34"/>
      <c r="AA42" s="34"/>
      <c r="AB42" s="34"/>
      <c r="AC42" s="18"/>
      <c r="AD42" s="18"/>
      <c r="AE42" s="18"/>
      <c r="AF42" s="18"/>
    </row>
    <row r="43" spans="1:32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48"/>
      <c r="Q43" s="48"/>
      <c r="R43" s="48"/>
      <c r="S43" s="48"/>
      <c r="T43" s="45"/>
      <c r="U43" s="45"/>
      <c r="V43" s="17"/>
      <c r="W43" s="17"/>
      <c r="X43" s="18"/>
      <c r="Y43" s="34"/>
      <c r="Z43" s="34"/>
      <c r="AA43" s="34"/>
      <c r="AB43" s="34"/>
      <c r="AC43" s="18"/>
      <c r="AD43" s="18"/>
      <c r="AE43" s="18"/>
      <c r="AF43" s="18"/>
    </row>
    <row r="44" spans="1:32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48"/>
      <c r="Q44" s="48"/>
      <c r="R44" s="48"/>
      <c r="S44" s="48"/>
      <c r="T44" s="45"/>
      <c r="U44" s="45"/>
      <c r="V44" s="17"/>
      <c r="W44" s="17"/>
      <c r="X44" s="18"/>
      <c r="Y44" s="34"/>
      <c r="Z44" s="34"/>
      <c r="AA44" s="34"/>
      <c r="AB44" s="34"/>
      <c r="AC44" s="18"/>
      <c r="AD44" s="18"/>
      <c r="AE44" s="18"/>
      <c r="AF44" s="18"/>
    </row>
    <row r="45" spans="1:32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48"/>
      <c r="Q45" s="48"/>
      <c r="R45" s="48"/>
      <c r="S45" s="48"/>
      <c r="T45" s="45"/>
      <c r="U45" s="45"/>
      <c r="V45" s="17"/>
      <c r="W45" s="17"/>
      <c r="X45" s="18"/>
      <c r="Y45" s="34"/>
      <c r="Z45" s="34"/>
      <c r="AA45" s="34"/>
      <c r="AB45" s="34"/>
      <c r="AC45" s="18"/>
      <c r="AD45" s="18"/>
      <c r="AE45" s="18"/>
      <c r="AF45" s="18"/>
    </row>
    <row r="46" spans="1:32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48"/>
      <c r="Q46" s="48"/>
      <c r="R46" s="48"/>
      <c r="S46" s="48"/>
      <c r="T46" s="45"/>
      <c r="U46" s="45"/>
      <c r="V46" s="17"/>
      <c r="W46" s="17"/>
      <c r="X46" s="18"/>
      <c r="Y46" s="34"/>
      <c r="Z46" s="34"/>
      <c r="AA46" s="34"/>
      <c r="AB46" s="34"/>
      <c r="AC46" s="18"/>
      <c r="AD46" s="18"/>
      <c r="AE46" s="18"/>
      <c r="AF46" s="18"/>
    </row>
    <row r="47" spans="1:32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48"/>
      <c r="Q47" s="48"/>
      <c r="R47" s="48"/>
      <c r="S47" s="48"/>
      <c r="T47" s="45"/>
      <c r="U47" s="45"/>
      <c r="V47" s="17"/>
      <c r="W47" s="17"/>
      <c r="X47" s="18"/>
      <c r="Y47" s="34"/>
      <c r="Z47" s="34"/>
      <c r="AA47" s="34"/>
      <c r="AB47" s="34"/>
      <c r="AC47" s="18"/>
      <c r="AD47" s="18"/>
      <c r="AE47" s="18"/>
      <c r="AF47" s="18"/>
    </row>
    <row r="48" spans="1:32" x14ac:dyDescent="0.3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48"/>
      <c r="Q48" s="48"/>
      <c r="R48" s="48"/>
      <c r="S48" s="48"/>
      <c r="T48" s="45"/>
      <c r="U48" s="45"/>
      <c r="V48" s="17"/>
      <c r="W48" s="17"/>
      <c r="X48" s="18"/>
      <c r="Y48" s="34"/>
      <c r="Z48" s="34"/>
      <c r="AA48" s="34"/>
      <c r="AB48" s="34"/>
      <c r="AC48" s="18"/>
      <c r="AD48" s="18"/>
      <c r="AE48" s="18"/>
      <c r="AF48" s="18"/>
    </row>
    <row r="49" spans="1:32" x14ac:dyDescent="0.3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48"/>
      <c r="Q49" s="48"/>
      <c r="R49" s="48"/>
      <c r="S49" s="48"/>
      <c r="T49" s="45"/>
      <c r="U49" s="45"/>
      <c r="V49" s="17"/>
      <c r="W49" s="17"/>
      <c r="X49" s="18"/>
      <c r="Y49" s="34"/>
      <c r="Z49" s="34"/>
      <c r="AA49" s="34"/>
      <c r="AB49" s="34"/>
      <c r="AC49" s="18"/>
      <c r="AD49" s="18"/>
      <c r="AE49" s="18"/>
      <c r="AF49" s="18"/>
    </row>
    <row r="50" spans="1:32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48"/>
      <c r="Q50" s="48"/>
      <c r="R50" s="48"/>
      <c r="S50" s="48"/>
      <c r="T50" s="45"/>
      <c r="U50" s="45"/>
      <c r="V50" s="17"/>
      <c r="W50" s="17"/>
      <c r="X50" s="18"/>
      <c r="Y50" s="34"/>
      <c r="Z50" s="34"/>
      <c r="AA50" s="34"/>
      <c r="AB50" s="34"/>
      <c r="AC50" s="18"/>
      <c r="AD50" s="18"/>
      <c r="AE50" s="18"/>
      <c r="AF50" s="18"/>
    </row>
    <row r="51" spans="1:32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48"/>
      <c r="Q51" s="48"/>
      <c r="R51" s="48"/>
      <c r="S51" s="48"/>
      <c r="T51" s="45"/>
      <c r="U51" s="45"/>
      <c r="V51" s="17"/>
      <c r="W51" s="17"/>
      <c r="X51" s="18"/>
      <c r="Y51" s="34"/>
      <c r="Z51" s="34"/>
      <c r="AA51" s="34"/>
      <c r="AB51" s="34"/>
      <c r="AC51" s="18"/>
      <c r="AD51" s="18"/>
      <c r="AE51" s="18"/>
      <c r="AF51" s="18"/>
    </row>
    <row r="52" spans="1:32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48"/>
      <c r="Q52" s="48"/>
      <c r="R52" s="48"/>
      <c r="S52" s="48"/>
      <c r="T52" s="45"/>
      <c r="U52" s="45"/>
      <c r="V52" s="17"/>
      <c r="W52" s="17"/>
      <c r="X52" s="18"/>
      <c r="Y52" s="34"/>
      <c r="Z52" s="34"/>
      <c r="AA52" s="34"/>
      <c r="AB52" s="34"/>
      <c r="AC52" s="18"/>
      <c r="AD52" s="18"/>
      <c r="AE52" s="18"/>
      <c r="AF52" s="18"/>
    </row>
    <row r="53" spans="1:32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48"/>
      <c r="Q53" s="48"/>
      <c r="R53" s="48"/>
      <c r="S53" s="48"/>
      <c r="T53" s="45"/>
      <c r="U53" s="45"/>
      <c r="V53" s="17"/>
      <c r="W53" s="17"/>
      <c r="X53" s="18"/>
      <c r="Y53" s="34"/>
      <c r="Z53" s="34"/>
      <c r="AA53" s="34"/>
      <c r="AB53" s="34"/>
      <c r="AC53" s="18"/>
      <c r="AD53" s="18"/>
      <c r="AE53" s="18"/>
      <c r="AF53" s="18"/>
    </row>
    <row r="54" spans="1:32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48"/>
      <c r="Q54" s="48"/>
      <c r="R54" s="48"/>
      <c r="S54" s="48"/>
      <c r="T54" s="45"/>
      <c r="U54" s="45"/>
      <c r="V54" s="17"/>
      <c r="W54" s="17"/>
      <c r="X54" s="18"/>
      <c r="Y54" s="34"/>
      <c r="Z54" s="34"/>
      <c r="AA54" s="34"/>
      <c r="AB54" s="34"/>
      <c r="AC54" s="18"/>
      <c r="AD54" s="18"/>
      <c r="AE54" s="18"/>
      <c r="AF54" s="18"/>
    </row>
    <row r="55" spans="1:32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48"/>
      <c r="Q55" s="48"/>
      <c r="R55" s="48"/>
      <c r="S55" s="48"/>
      <c r="T55" s="45"/>
      <c r="U55" s="45"/>
      <c r="V55" s="17"/>
      <c r="W55" s="17"/>
      <c r="X55" s="18"/>
      <c r="Y55" s="34"/>
      <c r="Z55" s="34"/>
      <c r="AA55" s="34"/>
      <c r="AB55" s="34"/>
      <c r="AC55" s="18"/>
      <c r="AD55" s="18"/>
      <c r="AE55" s="18"/>
      <c r="AF55" s="18"/>
    </row>
    <row r="56" spans="1:32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48"/>
      <c r="Q56" s="48"/>
      <c r="R56" s="48"/>
      <c r="S56" s="48"/>
      <c r="T56" s="45"/>
      <c r="U56" s="45"/>
      <c r="V56" s="17"/>
      <c r="W56" s="17"/>
      <c r="X56" s="18"/>
      <c r="Y56" s="34"/>
      <c r="Z56" s="34"/>
      <c r="AA56" s="34"/>
      <c r="AB56" s="34"/>
      <c r="AC56" s="18"/>
      <c r="AD56" s="18"/>
      <c r="AE56" s="18"/>
      <c r="AF56" s="18"/>
    </row>
    <row r="57" spans="1:32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48"/>
      <c r="Q57" s="48"/>
      <c r="R57" s="48"/>
      <c r="S57" s="48"/>
      <c r="T57" s="45"/>
      <c r="U57" s="45"/>
      <c r="V57" s="17"/>
      <c r="W57" s="17"/>
      <c r="X57" s="18"/>
      <c r="Y57" s="34"/>
      <c r="Z57" s="34"/>
      <c r="AA57" s="34"/>
      <c r="AB57" s="34"/>
      <c r="AC57" s="18"/>
      <c r="AD57" s="18"/>
      <c r="AE57" s="18"/>
      <c r="AF57" s="18"/>
    </row>
    <row r="58" spans="1:32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48"/>
      <c r="Q58" s="48"/>
      <c r="R58" s="48"/>
      <c r="S58" s="48"/>
      <c r="T58" s="45"/>
      <c r="U58" s="45"/>
      <c r="V58" s="17"/>
      <c r="W58" s="17"/>
      <c r="X58" s="18"/>
      <c r="Y58" s="34"/>
      <c r="Z58" s="34"/>
      <c r="AA58" s="34"/>
      <c r="AB58" s="34"/>
      <c r="AC58" s="18"/>
      <c r="AD58" s="18"/>
      <c r="AE58" s="18"/>
      <c r="AF58" s="18"/>
    </row>
    <row r="59" spans="1:32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48"/>
      <c r="Q59" s="48"/>
      <c r="R59" s="48"/>
      <c r="S59" s="48"/>
      <c r="T59" s="45"/>
      <c r="U59" s="45"/>
      <c r="V59" s="17"/>
      <c r="W59" s="17"/>
      <c r="X59" s="18"/>
      <c r="Y59" s="34"/>
      <c r="Z59" s="34"/>
      <c r="AA59" s="34"/>
      <c r="AB59" s="34"/>
      <c r="AC59" s="18"/>
      <c r="AD59" s="18"/>
      <c r="AE59" s="18"/>
      <c r="AF59" s="18"/>
    </row>
    <row r="60" spans="1:32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48"/>
      <c r="Q60" s="48"/>
      <c r="R60" s="48"/>
      <c r="S60" s="48"/>
      <c r="T60" s="45"/>
      <c r="U60" s="45"/>
      <c r="V60" s="17"/>
      <c r="W60" s="17"/>
      <c r="X60" s="18"/>
      <c r="Y60" s="34"/>
      <c r="Z60" s="34"/>
      <c r="AA60" s="34"/>
      <c r="AB60" s="34"/>
      <c r="AC60" s="18"/>
      <c r="AD60" s="18"/>
      <c r="AE60" s="18"/>
      <c r="AF60" s="18"/>
    </row>
    <row r="61" spans="1:32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48"/>
      <c r="Q61" s="48"/>
      <c r="R61" s="48"/>
      <c r="S61" s="48"/>
      <c r="T61" s="45"/>
      <c r="U61" s="45"/>
      <c r="V61" s="17"/>
      <c r="W61" s="17"/>
      <c r="X61" s="18"/>
      <c r="Y61" s="34"/>
      <c r="Z61" s="34"/>
      <c r="AA61" s="34"/>
      <c r="AB61" s="34"/>
      <c r="AC61" s="18"/>
      <c r="AD61" s="18"/>
      <c r="AE61" s="18"/>
      <c r="AF61" s="18"/>
    </row>
    <row r="62" spans="1:32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48"/>
      <c r="Q62" s="48"/>
      <c r="R62" s="48"/>
      <c r="S62" s="48"/>
      <c r="T62" s="45"/>
      <c r="U62" s="45"/>
      <c r="V62" s="17"/>
      <c r="W62" s="17"/>
      <c r="X62" s="18"/>
      <c r="Y62" s="34"/>
      <c r="Z62" s="34"/>
      <c r="AA62" s="34"/>
      <c r="AB62" s="34"/>
      <c r="AC62" s="18"/>
      <c r="AD62" s="18"/>
      <c r="AE62" s="18"/>
      <c r="AF62" s="18"/>
    </row>
    <row r="63" spans="1:32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48"/>
      <c r="Q63" s="48"/>
      <c r="R63" s="48"/>
      <c r="S63" s="48"/>
      <c r="T63" s="45"/>
      <c r="U63" s="45"/>
      <c r="V63" s="17"/>
      <c r="W63" s="17"/>
      <c r="X63" s="18"/>
      <c r="Y63" s="34"/>
      <c r="Z63" s="34"/>
      <c r="AA63" s="34"/>
      <c r="AB63" s="34"/>
      <c r="AC63" s="18"/>
      <c r="AD63" s="18"/>
      <c r="AE63" s="18"/>
      <c r="AF63" s="18"/>
    </row>
    <row r="64" spans="1:32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48"/>
      <c r="Q64" s="48"/>
      <c r="R64" s="48"/>
      <c r="S64" s="48"/>
      <c r="T64" s="45"/>
      <c r="U64" s="45"/>
      <c r="V64" s="17"/>
      <c r="W64" s="17"/>
      <c r="X64" s="18"/>
      <c r="Y64" s="34"/>
      <c r="Z64" s="34"/>
      <c r="AA64" s="34"/>
      <c r="AB64" s="34"/>
      <c r="AC64" s="18"/>
      <c r="AD64" s="18"/>
      <c r="AE64" s="18"/>
      <c r="AF64" s="18"/>
    </row>
    <row r="65" spans="1:32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48"/>
      <c r="Q65" s="48"/>
      <c r="R65" s="48"/>
      <c r="S65" s="48"/>
      <c r="T65" s="45"/>
      <c r="U65" s="45"/>
      <c r="V65" s="17"/>
      <c r="W65" s="17"/>
      <c r="X65" s="18"/>
      <c r="Y65" s="34"/>
      <c r="Z65" s="34"/>
      <c r="AA65" s="34"/>
      <c r="AB65" s="34"/>
      <c r="AC65" s="18"/>
      <c r="AD65" s="18"/>
      <c r="AE65" s="18"/>
      <c r="AF65" s="18"/>
    </row>
    <row r="66" spans="1:32" x14ac:dyDescent="0.3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48"/>
      <c r="Q66" s="48"/>
      <c r="R66" s="48"/>
      <c r="S66" s="48"/>
      <c r="T66" s="45"/>
      <c r="U66" s="45"/>
      <c r="V66" s="17"/>
      <c r="W66" s="17"/>
      <c r="X66" s="18"/>
      <c r="Y66" s="34"/>
      <c r="Z66" s="34"/>
      <c r="AA66" s="34"/>
      <c r="AB66" s="34"/>
      <c r="AC66" s="18"/>
      <c r="AD66" s="18"/>
      <c r="AE66" s="18"/>
      <c r="AF66" s="18"/>
    </row>
    <row r="67" spans="1:32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48"/>
      <c r="Q67" s="48"/>
      <c r="R67" s="48"/>
      <c r="S67" s="48"/>
      <c r="T67" s="45"/>
      <c r="U67" s="45"/>
      <c r="V67" s="17"/>
      <c r="W67" s="17"/>
      <c r="X67" s="18"/>
      <c r="Y67" s="34"/>
      <c r="Z67" s="34"/>
      <c r="AA67" s="34"/>
      <c r="AB67" s="34"/>
      <c r="AC67" s="18"/>
      <c r="AD67" s="18"/>
      <c r="AE67" s="18"/>
      <c r="AF67" s="18"/>
    </row>
    <row r="68" spans="1:32" x14ac:dyDescent="0.3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48"/>
      <c r="Q68" s="48"/>
      <c r="R68" s="48"/>
      <c r="S68" s="48"/>
      <c r="T68" s="45"/>
      <c r="U68" s="45"/>
      <c r="V68" s="17"/>
      <c r="W68" s="17"/>
      <c r="X68" s="18"/>
      <c r="Y68" s="34"/>
      <c r="Z68" s="34"/>
      <c r="AA68" s="34"/>
      <c r="AB68" s="34"/>
      <c r="AC68" s="18"/>
      <c r="AD68" s="18"/>
      <c r="AE68" s="18"/>
      <c r="AF68" s="18"/>
    </row>
    <row r="69" spans="1:32" x14ac:dyDescent="0.3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48"/>
      <c r="Q69" s="48"/>
      <c r="R69" s="48"/>
      <c r="S69" s="48"/>
      <c r="T69" s="45"/>
      <c r="U69" s="45"/>
      <c r="V69" s="17"/>
      <c r="W69" s="17"/>
      <c r="X69" s="18"/>
      <c r="Y69" s="34"/>
      <c r="Z69" s="34"/>
      <c r="AA69" s="34"/>
      <c r="AB69" s="34"/>
      <c r="AC69" s="18"/>
      <c r="AD69" s="18"/>
      <c r="AE69" s="18"/>
      <c r="AF69" s="18"/>
    </row>
    <row r="70" spans="1:32" x14ac:dyDescent="0.3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48"/>
      <c r="Q70" s="48"/>
      <c r="R70" s="48"/>
      <c r="S70" s="48"/>
      <c r="T70" s="45"/>
      <c r="U70" s="45"/>
      <c r="V70" s="17"/>
      <c r="W70" s="17"/>
      <c r="X70" s="18"/>
      <c r="Y70" s="34"/>
      <c r="Z70" s="34"/>
      <c r="AA70" s="34"/>
      <c r="AB70" s="34"/>
      <c r="AC70" s="18"/>
      <c r="AD70" s="18"/>
      <c r="AE70" s="18"/>
      <c r="AF70" s="18"/>
    </row>
    <row r="71" spans="1:32" x14ac:dyDescent="0.3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48"/>
      <c r="Q71" s="48"/>
      <c r="R71" s="48"/>
      <c r="S71" s="48"/>
      <c r="T71" s="45"/>
      <c r="U71" s="45"/>
      <c r="V71" s="17"/>
      <c r="W71" s="17"/>
      <c r="X71" s="18"/>
      <c r="Y71" s="34"/>
      <c r="Z71" s="34"/>
      <c r="AA71" s="34"/>
      <c r="AB71" s="34"/>
      <c r="AC71" s="18"/>
      <c r="AD71" s="18"/>
      <c r="AE71" s="18"/>
      <c r="AF71" s="18"/>
    </row>
    <row r="72" spans="1:32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48"/>
      <c r="Q72" s="48"/>
      <c r="R72" s="48"/>
      <c r="S72" s="48"/>
      <c r="T72" s="45"/>
      <c r="U72" s="45"/>
      <c r="V72" s="17"/>
      <c r="W72" s="17"/>
      <c r="X72" s="18"/>
      <c r="Y72" s="34"/>
      <c r="Z72" s="34"/>
      <c r="AA72" s="34"/>
      <c r="AB72" s="34"/>
      <c r="AC72" s="18"/>
      <c r="AD72" s="18"/>
      <c r="AE72" s="18"/>
      <c r="AF72" s="18"/>
    </row>
    <row r="73" spans="1:32" x14ac:dyDescent="0.3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48"/>
      <c r="Q73" s="48"/>
      <c r="R73" s="48"/>
      <c r="S73" s="48"/>
      <c r="T73" s="45"/>
      <c r="U73" s="45"/>
      <c r="V73" s="17"/>
      <c r="W73" s="17"/>
      <c r="X73" s="18"/>
      <c r="Y73" s="34"/>
      <c r="Z73" s="34"/>
      <c r="AA73" s="34"/>
      <c r="AB73" s="34"/>
      <c r="AC73" s="18"/>
      <c r="AD73" s="18"/>
      <c r="AE73" s="18"/>
      <c r="AF73" s="18"/>
    </row>
    <row r="74" spans="1:32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48"/>
      <c r="Q74" s="48"/>
      <c r="R74" s="48"/>
      <c r="S74" s="48"/>
      <c r="T74" s="45"/>
      <c r="U74" s="45"/>
      <c r="V74" s="17"/>
      <c r="W74" s="17"/>
      <c r="X74" s="18"/>
      <c r="Y74" s="34"/>
      <c r="Z74" s="34"/>
      <c r="AA74" s="34"/>
      <c r="AB74" s="34"/>
      <c r="AC74" s="18"/>
      <c r="AD74" s="18"/>
      <c r="AE74" s="18"/>
      <c r="AF74" s="18"/>
    </row>
    <row r="75" spans="1:32" x14ac:dyDescent="0.3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48"/>
      <c r="Q75" s="48"/>
      <c r="R75" s="48"/>
      <c r="S75" s="48"/>
      <c r="T75" s="45"/>
      <c r="U75" s="45"/>
      <c r="V75" s="17"/>
      <c r="W75" s="17"/>
      <c r="X75" s="18"/>
      <c r="Y75" s="34"/>
      <c r="Z75" s="34"/>
      <c r="AA75" s="34"/>
      <c r="AB75" s="34"/>
      <c r="AC75" s="18"/>
      <c r="AD75" s="18"/>
      <c r="AE75" s="18"/>
      <c r="AF75" s="18"/>
    </row>
    <row r="76" spans="1:32" x14ac:dyDescent="0.3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48"/>
      <c r="Q76" s="48"/>
      <c r="R76" s="48"/>
      <c r="S76" s="48"/>
      <c r="T76" s="45"/>
      <c r="U76" s="45"/>
      <c r="V76" s="17"/>
      <c r="W76" s="17"/>
      <c r="X76" s="18"/>
      <c r="Y76" s="34"/>
      <c r="Z76" s="34"/>
      <c r="AA76" s="34"/>
      <c r="AB76" s="34"/>
      <c r="AC76" s="18"/>
      <c r="AD76" s="18"/>
      <c r="AE76" s="18"/>
      <c r="AF76" s="18"/>
    </row>
    <row r="77" spans="1:32" x14ac:dyDescent="0.3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48"/>
      <c r="Q77" s="48"/>
      <c r="R77" s="48"/>
      <c r="S77" s="48"/>
      <c r="T77" s="45"/>
      <c r="U77" s="45"/>
      <c r="V77" s="17"/>
      <c r="W77" s="17"/>
      <c r="X77" s="18"/>
      <c r="Y77" s="34"/>
      <c r="Z77" s="34"/>
      <c r="AA77" s="34"/>
      <c r="AB77" s="34"/>
      <c r="AC77" s="18"/>
      <c r="AD77" s="18"/>
      <c r="AE77" s="18"/>
      <c r="AF77" s="18"/>
    </row>
    <row r="78" spans="1:32" x14ac:dyDescent="0.3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48"/>
      <c r="Q78" s="48"/>
      <c r="R78" s="48"/>
      <c r="S78" s="48"/>
      <c r="T78" s="45"/>
      <c r="U78" s="45"/>
      <c r="V78" s="17"/>
      <c r="W78" s="17"/>
      <c r="X78" s="18"/>
      <c r="Y78" s="34"/>
      <c r="Z78" s="34"/>
      <c r="AA78" s="34"/>
      <c r="AB78" s="34"/>
      <c r="AC78" s="18"/>
      <c r="AD78" s="18"/>
      <c r="AE78" s="18"/>
      <c r="AF78" s="18"/>
    </row>
    <row r="79" spans="1:32" x14ac:dyDescent="0.3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48"/>
      <c r="Q79" s="48"/>
      <c r="R79" s="48"/>
      <c r="S79" s="48"/>
      <c r="T79" s="45"/>
      <c r="U79" s="45"/>
      <c r="V79" s="17"/>
      <c r="W79" s="17"/>
      <c r="X79" s="18"/>
      <c r="Y79" s="34"/>
      <c r="Z79" s="34"/>
      <c r="AA79" s="34"/>
      <c r="AB79" s="34"/>
      <c r="AC79" s="18"/>
      <c r="AD79" s="18"/>
      <c r="AE79" s="18"/>
      <c r="AF79" s="18"/>
    </row>
    <row r="80" spans="1:32" x14ac:dyDescent="0.3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48"/>
      <c r="Q80" s="48"/>
      <c r="R80" s="48"/>
      <c r="S80" s="48"/>
      <c r="T80" s="45"/>
      <c r="U80" s="45"/>
      <c r="V80" s="17"/>
      <c r="W80" s="17"/>
      <c r="X80" s="18"/>
      <c r="Y80" s="34"/>
      <c r="Z80" s="34"/>
      <c r="AA80" s="34"/>
      <c r="AB80" s="34"/>
      <c r="AC80" s="18"/>
      <c r="AD80" s="18"/>
      <c r="AE80" s="18"/>
      <c r="AF80" s="18"/>
    </row>
    <row r="81" spans="1:32" x14ac:dyDescent="0.3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48"/>
      <c r="Q81" s="48"/>
      <c r="R81" s="48"/>
      <c r="S81" s="48"/>
      <c r="T81" s="45"/>
      <c r="U81" s="45"/>
      <c r="V81" s="17"/>
      <c r="W81" s="17"/>
      <c r="X81" s="18"/>
      <c r="Y81" s="34"/>
      <c r="Z81" s="34"/>
      <c r="AA81" s="34"/>
      <c r="AB81" s="34"/>
      <c r="AC81" s="18"/>
      <c r="AD81" s="18"/>
      <c r="AE81" s="18"/>
      <c r="AF81" s="18"/>
    </row>
    <row r="82" spans="1:32" x14ac:dyDescent="0.3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48"/>
      <c r="Q82" s="48"/>
      <c r="R82" s="48"/>
      <c r="S82" s="48"/>
      <c r="T82" s="45"/>
      <c r="U82" s="45"/>
      <c r="V82" s="17"/>
      <c r="W82" s="17"/>
      <c r="X82" s="18"/>
      <c r="Y82" s="34"/>
      <c r="Z82" s="34"/>
      <c r="AA82" s="34"/>
      <c r="AB82" s="34"/>
      <c r="AC82" s="18"/>
      <c r="AD82" s="18"/>
      <c r="AE82" s="18"/>
      <c r="AF82" s="18"/>
    </row>
    <row r="83" spans="1:32" x14ac:dyDescent="0.3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48"/>
      <c r="Q83" s="48"/>
      <c r="R83" s="48"/>
      <c r="S83" s="48"/>
      <c r="T83" s="45"/>
      <c r="U83" s="45"/>
      <c r="V83" s="17"/>
      <c r="W83" s="17"/>
      <c r="X83" s="18"/>
      <c r="Y83" s="34"/>
      <c r="Z83" s="34"/>
      <c r="AA83" s="34"/>
      <c r="AB83" s="34"/>
      <c r="AC83" s="18"/>
      <c r="AD83" s="18"/>
      <c r="AE83" s="18"/>
      <c r="AF83" s="18"/>
    </row>
    <row r="84" spans="1:32" x14ac:dyDescent="0.3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48"/>
      <c r="Q84" s="48"/>
      <c r="R84" s="48"/>
      <c r="S84" s="48"/>
      <c r="T84" s="45"/>
      <c r="U84" s="45"/>
      <c r="V84" s="17"/>
      <c r="W84" s="17"/>
      <c r="X84" s="18"/>
      <c r="Y84" s="34"/>
      <c r="Z84" s="34"/>
      <c r="AA84" s="34"/>
      <c r="AB84" s="34"/>
      <c r="AC84" s="18"/>
      <c r="AD84" s="18"/>
      <c r="AE84" s="18"/>
      <c r="AF84" s="18"/>
    </row>
    <row r="85" spans="1:32" x14ac:dyDescent="0.3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48"/>
      <c r="Q85" s="48"/>
      <c r="R85" s="48"/>
      <c r="S85" s="48"/>
      <c r="T85" s="45"/>
      <c r="U85" s="45"/>
      <c r="V85" s="17"/>
      <c r="W85" s="17"/>
      <c r="X85" s="18"/>
      <c r="Y85" s="34"/>
      <c r="Z85" s="34"/>
      <c r="AA85" s="34"/>
      <c r="AB85" s="34"/>
      <c r="AC85" s="18"/>
      <c r="AD85" s="18"/>
      <c r="AE85" s="18"/>
      <c r="AF85" s="18"/>
    </row>
    <row r="86" spans="1:32" x14ac:dyDescent="0.3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48"/>
      <c r="Q86" s="48"/>
      <c r="R86" s="48"/>
      <c r="S86" s="48"/>
      <c r="T86" s="45"/>
      <c r="U86" s="45"/>
      <c r="V86" s="17"/>
      <c r="W86" s="17"/>
      <c r="X86" s="18"/>
      <c r="Y86" s="34"/>
      <c r="Z86" s="34"/>
      <c r="AA86" s="34"/>
      <c r="AB86" s="34"/>
      <c r="AC86" s="18"/>
      <c r="AD86" s="18"/>
      <c r="AE86" s="18"/>
      <c r="AF86" s="18"/>
    </row>
    <row r="87" spans="1:32" x14ac:dyDescent="0.3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48"/>
      <c r="Q87" s="48"/>
      <c r="R87" s="48"/>
      <c r="S87" s="48"/>
      <c r="T87" s="45"/>
      <c r="U87" s="45"/>
      <c r="V87" s="17"/>
      <c r="W87" s="17"/>
      <c r="X87" s="18"/>
      <c r="Y87" s="34"/>
      <c r="Z87" s="34"/>
      <c r="AA87" s="34"/>
      <c r="AB87" s="34"/>
      <c r="AC87" s="18"/>
      <c r="AD87" s="18"/>
      <c r="AE87" s="18"/>
      <c r="AF87" s="18"/>
    </row>
    <row r="88" spans="1:32" x14ac:dyDescent="0.3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48"/>
      <c r="Q88" s="48"/>
      <c r="R88" s="48"/>
      <c r="S88" s="48"/>
      <c r="T88" s="45"/>
      <c r="U88" s="45"/>
      <c r="V88" s="17"/>
      <c r="W88" s="17"/>
      <c r="X88" s="18"/>
      <c r="Y88" s="34"/>
      <c r="Z88" s="34"/>
      <c r="AA88" s="34"/>
      <c r="AB88" s="34"/>
      <c r="AC88" s="18"/>
      <c r="AD88" s="18"/>
      <c r="AE88" s="18"/>
      <c r="AF88" s="18"/>
    </row>
    <row r="89" spans="1:32" x14ac:dyDescent="0.3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48"/>
      <c r="Q89" s="48"/>
      <c r="R89" s="48"/>
      <c r="S89" s="48"/>
      <c r="T89" s="45"/>
      <c r="U89" s="45"/>
      <c r="V89" s="17"/>
      <c r="W89" s="17"/>
      <c r="X89" s="18"/>
      <c r="Y89" s="34"/>
      <c r="Z89" s="34"/>
      <c r="AA89" s="34"/>
      <c r="AB89" s="34"/>
      <c r="AC89" s="18"/>
      <c r="AD89" s="18"/>
      <c r="AE89" s="18"/>
      <c r="AF89" s="18"/>
    </row>
    <row r="90" spans="1:32" x14ac:dyDescent="0.3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48"/>
      <c r="Q90" s="48"/>
      <c r="R90" s="48"/>
      <c r="S90" s="48"/>
      <c r="T90" s="45"/>
      <c r="U90" s="45"/>
      <c r="V90" s="17"/>
      <c r="W90" s="17"/>
      <c r="X90" s="18"/>
      <c r="Y90" s="34"/>
      <c r="Z90" s="34"/>
      <c r="AA90" s="34"/>
      <c r="AB90" s="34"/>
      <c r="AC90" s="18"/>
      <c r="AD90" s="18"/>
      <c r="AE90" s="18"/>
      <c r="AF90" s="18"/>
    </row>
    <row r="91" spans="1:32" x14ac:dyDescent="0.3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48"/>
      <c r="Q91" s="48"/>
      <c r="R91" s="48"/>
      <c r="S91" s="48"/>
      <c r="T91" s="45"/>
      <c r="U91" s="45"/>
      <c r="V91" s="17"/>
      <c r="W91" s="17"/>
      <c r="X91" s="18"/>
      <c r="Y91" s="34"/>
      <c r="Z91" s="34"/>
      <c r="AA91" s="34"/>
      <c r="AB91" s="34"/>
      <c r="AC91" s="18"/>
      <c r="AD91" s="18"/>
      <c r="AE91" s="18"/>
      <c r="AF91" s="18"/>
    </row>
    <row r="92" spans="1:32" x14ac:dyDescent="0.3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48"/>
      <c r="Q92" s="48"/>
      <c r="R92" s="48"/>
      <c r="S92" s="48"/>
      <c r="T92" s="45"/>
      <c r="U92" s="45"/>
      <c r="V92" s="17"/>
      <c r="W92" s="17"/>
      <c r="X92" s="18"/>
      <c r="Y92" s="34"/>
      <c r="Z92" s="34"/>
      <c r="AA92" s="34"/>
      <c r="AB92" s="34"/>
      <c r="AC92" s="18"/>
      <c r="AD92" s="18"/>
      <c r="AE92" s="18"/>
      <c r="AF92" s="18"/>
    </row>
    <row r="93" spans="1:32" x14ac:dyDescent="0.3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48"/>
      <c r="Q93" s="48"/>
      <c r="R93" s="48"/>
      <c r="S93" s="48"/>
      <c r="T93" s="45"/>
      <c r="U93" s="45"/>
      <c r="V93" s="17"/>
      <c r="W93" s="17"/>
      <c r="X93" s="18"/>
      <c r="Y93" s="34"/>
      <c r="Z93" s="34"/>
      <c r="AA93" s="34"/>
      <c r="AB93" s="34"/>
      <c r="AC93" s="18"/>
      <c r="AD93" s="18"/>
      <c r="AE93" s="18"/>
      <c r="AF93" s="18"/>
    </row>
    <row r="94" spans="1:32" x14ac:dyDescent="0.3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48"/>
      <c r="Q94" s="48"/>
      <c r="R94" s="48"/>
      <c r="S94" s="48"/>
      <c r="T94" s="45"/>
      <c r="U94" s="45"/>
      <c r="V94" s="17"/>
      <c r="W94" s="17"/>
      <c r="X94" s="18"/>
      <c r="Y94" s="34"/>
      <c r="Z94" s="34"/>
      <c r="AA94" s="34"/>
      <c r="AB94" s="34"/>
      <c r="AC94" s="18"/>
      <c r="AD94" s="18"/>
      <c r="AE94" s="18"/>
      <c r="AF94" s="18"/>
    </row>
    <row r="95" spans="1:32" x14ac:dyDescent="0.3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48"/>
      <c r="Q95" s="48"/>
      <c r="R95" s="48"/>
      <c r="S95" s="48"/>
      <c r="T95" s="45"/>
      <c r="U95" s="45"/>
      <c r="V95" s="17"/>
      <c r="W95" s="17"/>
      <c r="X95" s="18"/>
      <c r="Y95" s="34"/>
      <c r="Z95" s="34"/>
      <c r="AA95" s="34"/>
      <c r="AB95" s="34"/>
      <c r="AC95" s="18"/>
      <c r="AD95" s="18"/>
      <c r="AE95" s="18"/>
      <c r="AF95" s="18"/>
    </row>
    <row r="96" spans="1:32" x14ac:dyDescent="0.3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48"/>
      <c r="Q96" s="48"/>
      <c r="R96" s="48"/>
      <c r="S96" s="48"/>
      <c r="T96" s="45"/>
      <c r="U96" s="45"/>
      <c r="V96" s="17"/>
      <c r="W96" s="17"/>
      <c r="X96" s="18"/>
      <c r="Y96" s="34"/>
      <c r="Z96" s="34"/>
      <c r="AA96" s="34"/>
      <c r="AB96" s="34"/>
      <c r="AC96" s="18"/>
      <c r="AD96" s="18"/>
      <c r="AE96" s="18"/>
      <c r="AF96" s="18"/>
    </row>
    <row r="97" spans="1:32" x14ac:dyDescent="0.3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48"/>
      <c r="Q97" s="48"/>
      <c r="R97" s="48"/>
      <c r="S97" s="48"/>
      <c r="T97" s="45"/>
      <c r="U97" s="45"/>
      <c r="V97" s="17"/>
      <c r="W97" s="17"/>
      <c r="X97" s="18"/>
      <c r="Y97" s="34"/>
      <c r="Z97" s="34"/>
      <c r="AA97" s="34"/>
      <c r="AB97" s="34"/>
      <c r="AC97" s="18"/>
      <c r="AD97" s="18"/>
      <c r="AE97" s="18"/>
      <c r="AF97" s="18"/>
    </row>
    <row r="98" spans="1:32" x14ac:dyDescent="0.3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48"/>
      <c r="Q98" s="48"/>
      <c r="R98" s="48"/>
      <c r="S98" s="48"/>
      <c r="T98" s="45"/>
      <c r="U98" s="45"/>
      <c r="V98" s="17"/>
      <c r="W98" s="17"/>
      <c r="X98" s="18"/>
      <c r="Y98" s="34"/>
      <c r="Z98" s="34"/>
      <c r="AA98" s="34"/>
      <c r="AB98" s="34"/>
      <c r="AC98" s="18"/>
      <c r="AD98" s="18"/>
      <c r="AE98" s="18"/>
      <c r="AF98" s="18"/>
    </row>
    <row r="99" spans="1:32" x14ac:dyDescent="0.3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48"/>
      <c r="Q99" s="48"/>
      <c r="R99" s="48"/>
      <c r="S99" s="48"/>
      <c r="T99" s="45"/>
      <c r="U99" s="45"/>
      <c r="V99" s="17"/>
      <c r="W99" s="17"/>
      <c r="X99" s="18"/>
      <c r="Y99" s="34"/>
      <c r="Z99" s="34"/>
      <c r="AA99" s="34"/>
      <c r="AB99" s="34"/>
      <c r="AC99" s="18"/>
      <c r="AD99" s="18"/>
      <c r="AE99" s="18"/>
      <c r="AF99" s="18"/>
    </row>
    <row r="100" spans="1:32" x14ac:dyDescent="0.3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48"/>
      <c r="Q100" s="48"/>
      <c r="R100" s="48"/>
      <c r="S100" s="48"/>
      <c r="T100" s="45"/>
      <c r="U100" s="45"/>
      <c r="V100" s="17"/>
      <c r="W100" s="17"/>
      <c r="X100" s="18"/>
      <c r="Y100" s="34"/>
      <c r="Z100" s="34"/>
      <c r="AA100" s="34"/>
      <c r="AB100" s="34"/>
      <c r="AC100" s="18"/>
      <c r="AD100" s="18"/>
      <c r="AE100" s="18"/>
      <c r="AF100" s="18"/>
    </row>
    <row r="101" spans="1:32" x14ac:dyDescent="0.3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48"/>
      <c r="Q101" s="48"/>
      <c r="R101" s="48"/>
      <c r="S101" s="48"/>
      <c r="T101" s="45"/>
      <c r="U101" s="45"/>
      <c r="V101" s="17"/>
      <c r="W101" s="17"/>
      <c r="X101" s="18"/>
      <c r="Y101" s="34"/>
      <c r="Z101" s="34"/>
      <c r="AA101" s="34"/>
      <c r="AB101" s="34"/>
      <c r="AC101" s="18"/>
      <c r="AD101" s="18"/>
      <c r="AE101" s="18"/>
      <c r="AF101" s="18"/>
    </row>
  </sheetData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679BD70B-99B0-4735-84A5-E5638473B4C0}">
          <x14:formula1>
            <xm:f>'Drop-Down Lists'!$D$2:$D$7</xm:f>
          </x14:formula1>
          <xm:sqref>D13:D1048576</xm:sqref>
        </x14:dataValidation>
        <x14:dataValidation type="list" allowBlank="1" showInputMessage="1" showErrorMessage="1" xr:uid="{D830C655-753F-40D5-9D90-26FE6495B1AC}">
          <x14:formula1>
            <xm:f>'Drop-Down Lists'!$E$2:$E$23</xm:f>
          </x14:formula1>
          <xm:sqref>E13:E1048576</xm:sqref>
        </x14:dataValidation>
        <x14:dataValidation type="list" allowBlank="1" showInputMessage="1" showErrorMessage="1" xr:uid="{08CE0F1D-DDD3-46F9-91C8-232B79CBCD5F}">
          <x14:formula1>
            <xm:f>'Drop-Down Lists'!$F$2:$F$59</xm:f>
          </x14:formula1>
          <xm:sqref>F13:F1048576</xm:sqref>
        </x14:dataValidation>
        <x14:dataValidation type="list" allowBlank="1" showInputMessage="1" showErrorMessage="1" xr:uid="{79B6D434-F3BD-4352-B7EE-B28BCEEC8C85}">
          <x14:formula1>
            <xm:f>'Drop-Down Lists'!$G$2:$G$7</xm:f>
          </x14:formula1>
          <xm:sqref>G13:G1048576</xm:sqref>
        </x14:dataValidation>
        <x14:dataValidation type="list" allowBlank="1" showInputMessage="1" showErrorMessage="1" xr:uid="{2E195055-6BD6-42D4-98CF-0AB260750B8A}">
          <x14:formula1>
            <xm:f>'Drop-Down Lists'!$H$2:$H$9</xm:f>
          </x14:formula1>
          <xm:sqref>J13:J1048576</xm:sqref>
        </x14:dataValidation>
        <x14:dataValidation type="list" allowBlank="1" showInputMessage="1" showErrorMessage="1" xr:uid="{3BB9416E-4B15-494A-A8F6-40F18F1256B0}">
          <x14:formula1>
            <xm:f>'Drop-Down Lists'!$J$2:$J$4</xm:f>
          </x14:formula1>
          <xm:sqref>V3:V1048576</xm:sqref>
        </x14:dataValidation>
        <x14:dataValidation type="list" allowBlank="1" showInputMessage="1" showErrorMessage="1" xr:uid="{F08B2CD8-B5AA-49A2-BD1B-9EF6D16346B5}">
          <x14:formula1>
            <xm:f>'Drop-Down Lists'!$K$2:$K$4</xm:f>
          </x14:formula1>
          <xm:sqref>W3:W1048576</xm:sqref>
        </x14:dataValidation>
        <x14:dataValidation type="list" allowBlank="1" showInputMessage="1" showErrorMessage="1" xr:uid="{9295D15E-34A5-417E-850F-71355AA7B989}">
          <x14:formula1>
            <xm:f>'Drop-Down Lists'!$Q$2:$Q$3</xm:f>
          </x14:formula1>
          <xm:sqref>AC3:AF1048576</xm:sqref>
        </x14:dataValidation>
        <x14:dataValidation type="list" allowBlank="1" showInputMessage="1" showErrorMessage="1" xr:uid="{2DEB9B01-A126-4E69-90DF-3056BC1EB97F}">
          <x14:formula1>
            <xm:f>'Drop-Down Lists'!$L$2:$L$6</xm:f>
          </x14:formula1>
          <xm:sqref>X3:X1048576</xm:sqref>
        </x14:dataValidation>
        <x14:dataValidation type="list" allowBlank="1" showInputMessage="1" showErrorMessage="1" xr:uid="{4DBE5193-918A-45DF-859E-C55B745B918F}">
          <x14:formula1>
            <xm:f>'Drop-Down Lists'!$I$2:$I$29</xm:f>
          </x14:formula1>
          <xm:sqref>I13:I1048576</xm:sqref>
        </x14:dataValidation>
        <x14:dataValidation type="list" allowBlank="1" showInputMessage="1" showErrorMessage="1" xr:uid="{23ECA4AD-110B-440B-A018-BE7A2B981A6E}">
          <x14:formula1>
            <xm:f>'Drop-Down Lists'!$C$2:$C$4</xm:f>
          </x14:formula1>
          <xm:sqref>C13:C1048576</xm:sqref>
        </x14:dataValidation>
        <x14:dataValidation type="list" allowBlank="1" showInputMessage="1" showErrorMessage="1" xr:uid="{04A1A2EE-5136-445E-A5B2-9364F777223E}">
          <x14:formula1>
            <xm:f>'Drop-Down Lists'!$M$2:$M$5</xm:f>
          </x14:formula1>
          <xm:sqref>U3:U1048576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644F-FD45-4760-8C65-EF9A74179394}">
  <dimension ref="A1:AN101"/>
  <sheetViews>
    <sheetView showGridLines="0" tabSelected="1" zoomScale="90" zoomScaleNormal="9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Q12" sqref="Q12"/>
    </sheetView>
  </sheetViews>
  <sheetFormatPr defaultColWidth="8.81640625" defaultRowHeight="14.5" x14ac:dyDescent="0.35"/>
  <cols>
    <col min="1" max="1" width="8.54296875" style="13" customWidth="1"/>
    <col min="2" max="2" width="9.453125" style="13" customWidth="1"/>
    <col min="3" max="5" width="16.81640625" style="12" customWidth="1"/>
    <col min="6" max="6" width="8.1796875" style="12" bestFit="1" customWidth="1"/>
    <col min="7" max="7" width="10.453125" style="12" customWidth="1"/>
    <col min="8" max="10" width="17.453125" style="12" customWidth="1"/>
    <col min="11" max="11" width="8.81640625" style="12"/>
    <col min="12" max="12" width="13.453125" style="13" customWidth="1"/>
    <col min="13" max="13" width="30.54296875" style="13" customWidth="1"/>
    <col min="14" max="14" width="15.54296875" style="13" customWidth="1"/>
    <col min="15" max="18" width="8.81640625" style="13"/>
    <col min="19" max="22" width="11.54296875" style="21" customWidth="1"/>
    <col min="23" max="23" width="8.81640625" style="13" customWidth="1"/>
    <col min="24" max="24" width="13.453125" style="13" customWidth="1"/>
    <col min="25" max="25" width="12.54296875" style="12" customWidth="1"/>
    <col min="26" max="26" width="19.54296875" style="12" customWidth="1"/>
    <col min="27" max="27" width="11.54296875" style="13" customWidth="1"/>
    <col min="28" max="28" width="9.1796875" style="13" customWidth="1"/>
    <col min="29" max="29" width="21.54296875" style="13" bestFit="1" customWidth="1"/>
    <col min="30" max="30" width="12.26953125" style="15" customWidth="1"/>
    <col min="31" max="31" width="12.08984375" style="15" customWidth="1"/>
    <col min="32" max="32" width="8.81640625" style="13"/>
    <col min="33" max="33" width="25.81640625" style="12" customWidth="1"/>
    <col min="34" max="34" width="27.453125" style="12" customWidth="1"/>
    <col min="35" max="35" width="12.26953125" style="12" bestFit="1" customWidth="1"/>
    <col min="36" max="36" width="11.54296875" style="12" customWidth="1"/>
    <col min="37" max="37" width="11.453125" style="12" customWidth="1"/>
    <col min="38" max="39" width="13.453125" style="36" customWidth="1"/>
    <col min="40" max="40" width="42.1796875" style="12" customWidth="1"/>
    <col min="41" max="16384" width="8.81640625" style="12"/>
  </cols>
  <sheetData>
    <row r="1" spans="1:40" ht="23.5" x14ac:dyDescent="0.35">
      <c r="A1" s="20" t="s">
        <v>58</v>
      </c>
      <c r="B1" s="20"/>
      <c r="C1" s="19"/>
      <c r="D1" s="19"/>
      <c r="E1" s="19"/>
    </row>
    <row r="2" spans="1:40" s="39" customFormat="1" ht="43.5" x14ac:dyDescent="0.35">
      <c r="A2" s="16" t="s">
        <v>2</v>
      </c>
      <c r="B2" s="16" t="s">
        <v>87</v>
      </c>
      <c r="C2" s="16" t="s">
        <v>52</v>
      </c>
      <c r="D2" s="16" t="s">
        <v>356</v>
      </c>
      <c r="E2" s="16" t="s">
        <v>357</v>
      </c>
      <c r="F2" s="16" t="s">
        <v>59</v>
      </c>
      <c r="G2" s="16" t="s">
        <v>406</v>
      </c>
      <c r="H2" s="16" t="s">
        <v>3</v>
      </c>
      <c r="I2" s="16" t="s">
        <v>169</v>
      </c>
      <c r="J2" s="16" t="s">
        <v>338</v>
      </c>
      <c r="K2" s="16" t="s">
        <v>53</v>
      </c>
      <c r="L2" s="16" t="s">
        <v>54</v>
      </c>
      <c r="M2" s="16" t="s">
        <v>4</v>
      </c>
      <c r="N2" s="16" t="s">
        <v>342</v>
      </c>
      <c r="O2" s="5" t="s">
        <v>5</v>
      </c>
      <c r="P2" s="5" t="s">
        <v>6</v>
      </c>
      <c r="Q2" s="5" t="s">
        <v>7</v>
      </c>
      <c r="R2" s="5" t="s">
        <v>8</v>
      </c>
      <c r="S2" s="22" t="s">
        <v>73</v>
      </c>
      <c r="T2" s="22" t="s">
        <v>74</v>
      </c>
      <c r="U2" s="22" t="s">
        <v>75</v>
      </c>
      <c r="V2" s="22" t="s">
        <v>76</v>
      </c>
      <c r="W2" s="5" t="s">
        <v>77</v>
      </c>
      <c r="X2" s="5" t="s">
        <v>96</v>
      </c>
      <c r="Y2" s="16" t="s">
        <v>55</v>
      </c>
      <c r="Z2" s="16" t="s">
        <v>95</v>
      </c>
      <c r="AA2" s="16" t="s">
        <v>290</v>
      </c>
      <c r="AB2" s="16" t="s">
        <v>61</v>
      </c>
      <c r="AC2" s="16" t="s">
        <v>62</v>
      </c>
      <c r="AD2" s="16" t="s">
        <v>63</v>
      </c>
      <c r="AE2" s="16" t="s">
        <v>64</v>
      </c>
      <c r="AF2" s="16" t="s">
        <v>9</v>
      </c>
      <c r="AG2" s="16" t="s">
        <v>65</v>
      </c>
      <c r="AH2" s="16" t="s">
        <v>66</v>
      </c>
      <c r="AI2" s="16" t="s">
        <v>340</v>
      </c>
      <c r="AJ2" s="16" t="s">
        <v>337</v>
      </c>
      <c r="AK2" s="16" t="s">
        <v>68</v>
      </c>
      <c r="AL2" s="33" t="s">
        <v>67</v>
      </c>
      <c r="AM2" s="33" t="s">
        <v>341</v>
      </c>
      <c r="AN2" s="16" t="s">
        <v>79</v>
      </c>
    </row>
    <row r="3" spans="1:40" s="47" customFormat="1" x14ac:dyDescent="0.35">
      <c r="A3" s="45"/>
      <c r="B3" s="45"/>
      <c r="C3" s="45"/>
      <c r="D3" s="53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8"/>
      <c r="T3" s="48"/>
      <c r="U3" s="48"/>
      <c r="V3" s="48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6"/>
      <c r="AM3" s="46"/>
      <c r="AN3" s="45"/>
    </row>
    <row r="4" spans="1:40" s="47" customFormat="1" x14ac:dyDescent="0.3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8"/>
      <c r="T4" s="48"/>
      <c r="U4" s="48"/>
      <c r="V4" s="48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6"/>
      <c r="AM4" s="46"/>
      <c r="AN4" s="45"/>
    </row>
    <row r="5" spans="1:40" s="47" customFormat="1" x14ac:dyDescent="0.3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8"/>
      <c r="T5" s="48"/>
      <c r="U5" s="48"/>
      <c r="V5" s="48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6"/>
      <c r="AM5" s="46"/>
      <c r="AN5" s="45"/>
    </row>
    <row r="6" spans="1:40" s="47" customFormat="1" x14ac:dyDescent="0.3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8"/>
      <c r="T6" s="48"/>
      <c r="U6" s="48"/>
      <c r="V6" s="48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6"/>
      <c r="AM6" s="46"/>
      <c r="AN6" s="45"/>
    </row>
    <row r="7" spans="1:40" s="47" customFormat="1" x14ac:dyDescent="0.3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8"/>
      <c r="T7" s="48"/>
      <c r="U7" s="48"/>
      <c r="V7" s="48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6"/>
      <c r="AM7" s="46"/>
      <c r="AN7" s="45"/>
    </row>
    <row r="8" spans="1:40" s="47" customFormat="1" x14ac:dyDescent="0.3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8"/>
      <c r="T8" s="48"/>
      <c r="U8" s="48"/>
      <c r="V8" s="48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6"/>
      <c r="AM8" s="46"/>
      <c r="AN8" s="45"/>
    </row>
    <row r="9" spans="1:40" s="47" customFormat="1" x14ac:dyDescent="0.3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8"/>
      <c r="T9" s="48"/>
      <c r="U9" s="48"/>
      <c r="V9" s="48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6"/>
      <c r="AM9" s="46"/>
      <c r="AN9" s="45"/>
    </row>
    <row r="10" spans="1:40" s="47" customFormat="1" x14ac:dyDescent="0.3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8"/>
      <c r="T10" s="48"/>
      <c r="U10" s="48"/>
      <c r="V10" s="48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6"/>
      <c r="AM10" s="46"/>
      <c r="AN10" s="45"/>
    </row>
    <row r="11" spans="1:40" s="47" customFormat="1" x14ac:dyDescent="0.3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8"/>
      <c r="T11" s="48"/>
      <c r="U11" s="48"/>
      <c r="V11" s="48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6"/>
      <c r="AM11" s="46"/>
      <c r="AN11" s="45"/>
    </row>
    <row r="12" spans="1:40" s="47" customFormat="1" x14ac:dyDescent="0.3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8"/>
      <c r="T12" s="48"/>
      <c r="U12" s="48"/>
      <c r="V12" s="48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6"/>
      <c r="AM12" s="46"/>
      <c r="AN12" s="45"/>
    </row>
    <row r="13" spans="1:40" s="47" customFormat="1" x14ac:dyDescent="0.3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8"/>
      <c r="T13" s="48"/>
      <c r="U13" s="48"/>
      <c r="V13" s="48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6"/>
      <c r="AM13" s="46"/>
      <c r="AN13" s="45"/>
    </row>
    <row r="14" spans="1:40" s="47" customFormat="1" x14ac:dyDescent="0.3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8"/>
      <c r="T14" s="48"/>
      <c r="U14" s="48"/>
      <c r="V14" s="48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6"/>
      <c r="AM14" s="46"/>
      <c r="AN14" s="45"/>
    </row>
    <row r="15" spans="1:40" s="47" customFormat="1" x14ac:dyDescent="0.3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8"/>
      <c r="T15" s="48"/>
      <c r="U15" s="48"/>
      <c r="V15" s="48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6"/>
      <c r="AM15" s="46"/>
      <c r="AN15" s="45"/>
    </row>
    <row r="16" spans="1:40" s="47" customFormat="1" x14ac:dyDescent="0.3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8"/>
      <c r="T16" s="48"/>
      <c r="U16" s="48"/>
      <c r="V16" s="48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6"/>
      <c r="AM16" s="46"/>
      <c r="AN16" s="45"/>
    </row>
    <row r="17" spans="1:40" s="47" customFormat="1" x14ac:dyDescent="0.3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8"/>
      <c r="T17" s="48"/>
      <c r="U17" s="48"/>
      <c r="V17" s="48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6"/>
      <c r="AM17" s="46"/>
      <c r="AN17" s="45"/>
    </row>
    <row r="18" spans="1:40" s="47" customFormat="1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8"/>
      <c r="T18" s="48"/>
      <c r="U18" s="48"/>
      <c r="V18" s="48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6"/>
      <c r="AM18" s="46"/>
      <c r="AN18" s="45"/>
    </row>
    <row r="19" spans="1:40" s="47" customFormat="1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8"/>
      <c r="T19" s="48"/>
      <c r="U19" s="48"/>
      <c r="V19" s="48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6"/>
      <c r="AM19" s="46"/>
      <c r="AN19" s="45"/>
    </row>
    <row r="20" spans="1:40" s="47" customFormat="1" x14ac:dyDescent="0.3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8"/>
      <c r="T20" s="48"/>
      <c r="U20" s="48"/>
      <c r="V20" s="48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6"/>
      <c r="AM20" s="46"/>
      <c r="AN20" s="45"/>
    </row>
    <row r="21" spans="1:40" s="47" customFormat="1" x14ac:dyDescent="0.3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8"/>
      <c r="T21" s="48"/>
      <c r="U21" s="48"/>
      <c r="V21" s="48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6"/>
      <c r="AM21" s="46"/>
      <c r="AN21" s="45"/>
    </row>
    <row r="22" spans="1:40" s="47" customFormat="1" x14ac:dyDescent="0.3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8"/>
      <c r="T22" s="48"/>
      <c r="U22" s="48"/>
      <c r="V22" s="48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6"/>
      <c r="AM22" s="46"/>
      <c r="AN22" s="45"/>
    </row>
    <row r="23" spans="1:40" s="47" customFormat="1" x14ac:dyDescent="0.3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8"/>
      <c r="T23" s="48"/>
      <c r="U23" s="48"/>
      <c r="V23" s="48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6"/>
      <c r="AM23" s="46"/>
      <c r="AN23" s="45"/>
    </row>
    <row r="24" spans="1:40" s="47" customFormat="1" x14ac:dyDescent="0.3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8"/>
      <c r="T24" s="48"/>
      <c r="U24" s="48"/>
      <c r="V24" s="48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46"/>
      <c r="AN24" s="45"/>
    </row>
    <row r="25" spans="1:40" s="47" customFormat="1" x14ac:dyDescent="0.3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8"/>
      <c r="T25" s="48"/>
      <c r="U25" s="48"/>
      <c r="V25" s="48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6"/>
      <c r="AM25" s="46"/>
      <c r="AN25" s="45"/>
    </row>
    <row r="26" spans="1:40" s="47" customFormat="1" x14ac:dyDescent="0.3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8"/>
      <c r="T26" s="48"/>
      <c r="U26" s="48"/>
      <c r="V26" s="48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6"/>
      <c r="AM26" s="46"/>
      <c r="AN26" s="45"/>
    </row>
    <row r="27" spans="1:40" s="47" customFormat="1" x14ac:dyDescent="0.3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8"/>
      <c r="T27" s="48"/>
      <c r="U27" s="48"/>
      <c r="V27" s="48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6"/>
      <c r="AM27" s="46"/>
      <c r="AN27" s="45"/>
    </row>
    <row r="28" spans="1:40" s="47" customFormat="1" x14ac:dyDescent="0.3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8"/>
      <c r="T28" s="48"/>
      <c r="U28" s="48"/>
      <c r="V28" s="48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6"/>
      <c r="AM28" s="46"/>
      <c r="AN28" s="45"/>
    </row>
    <row r="29" spans="1:40" s="47" customFormat="1" x14ac:dyDescent="0.3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8"/>
      <c r="T29" s="48"/>
      <c r="U29" s="48"/>
      <c r="V29" s="48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6"/>
      <c r="AM29" s="46"/>
      <c r="AN29" s="45"/>
    </row>
    <row r="30" spans="1:40" s="47" customFormat="1" x14ac:dyDescent="0.3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8"/>
      <c r="T30" s="48"/>
      <c r="U30" s="48"/>
      <c r="V30" s="48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6"/>
      <c r="AM30" s="46"/>
      <c r="AN30" s="45"/>
    </row>
    <row r="31" spans="1:40" s="47" customFormat="1" x14ac:dyDescent="0.3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8"/>
      <c r="T31" s="48"/>
      <c r="U31" s="48"/>
      <c r="V31" s="48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6"/>
      <c r="AM31" s="46"/>
      <c r="AN31" s="45"/>
    </row>
    <row r="32" spans="1:40" s="47" customFormat="1" x14ac:dyDescent="0.3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8"/>
      <c r="T32" s="48"/>
      <c r="U32" s="48"/>
      <c r="V32" s="48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6"/>
      <c r="AM32" s="46"/>
      <c r="AN32" s="45"/>
    </row>
    <row r="33" spans="1:40" s="47" customFormat="1" x14ac:dyDescent="0.3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8"/>
      <c r="T33" s="48"/>
      <c r="U33" s="48"/>
      <c r="V33" s="48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6"/>
      <c r="AM33" s="46"/>
      <c r="AN33" s="45"/>
    </row>
    <row r="34" spans="1:40" s="47" customFormat="1" x14ac:dyDescent="0.3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8"/>
      <c r="T34" s="48"/>
      <c r="U34" s="48"/>
      <c r="V34" s="48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46"/>
      <c r="AN34" s="45"/>
    </row>
    <row r="35" spans="1:40" s="47" customFormat="1" x14ac:dyDescent="0.3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8"/>
      <c r="T35" s="48"/>
      <c r="U35" s="48"/>
      <c r="V35" s="48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6"/>
      <c r="AM35" s="46"/>
      <c r="AN35" s="45"/>
    </row>
    <row r="36" spans="1:40" s="47" customFormat="1" x14ac:dyDescent="0.3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8"/>
      <c r="T36" s="48"/>
      <c r="U36" s="48"/>
      <c r="V36" s="48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6"/>
      <c r="AM36" s="46"/>
      <c r="AN36" s="45"/>
    </row>
    <row r="37" spans="1:40" s="47" customFormat="1" x14ac:dyDescent="0.3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8"/>
      <c r="T37" s="48"/>
      <c r="U37" s="48"/>
      <c r="V37" s="48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6"/>
      <c r="AM37" s="46"/>
      <c r="AN37" s="45"/>
    </row>
    <row r="38" spans="1:40" s="47" customFormat="1" x14ac:dyDescent="0.3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8"/>
      <c r="T38" s="48"/>
      <c r="U38" s="48"/>
      <c r="V38" s="48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6"/>
      <c r="AM38" s="46"/>
      <c r="AN38" s="45"/>
    </row>
    <row r="39" spans="1:40" s="47" customFormat="1" x14ac:dyDescent="0.3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8"/>
      <c r="T39" s="48"/>
      <c r="U39" s="48"/>
      <c r="V39" s="48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6"/>
      <c r="AM39" s="46"/>
      <c r="AN39" s="45"/>
    </row>
    <row r="40" spans="1:40" s="47" customFormat="1" x14ac:dyDescent="0.3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8"/>
      <c r="T40" s="48"/>
      <c r="U40" s="48"/>
      <c r="V40" s="48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6"/>
      <c r="AM40" s="46"/>
      <c r="AN40" s="45"/>
    </row>
    <row r="41" spans="1:40" s="47" customFormat="1" x14ac:dyDescent="0.3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8"/>
      <c r="T41" s="48"/>
      <c r="U41" s="48"/>
      <c r="V41" s="48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6"/>
      <c r="AM41" s="46"/>
      <c r="AN41" s="45"/>
    </row>
    <row r="42" spans="1:40" s="47" customFormat="1" x14ac:dyDescent="0.3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8"/>
      <c r="T42" s="48"/>
      <c r="U42" s="48"/>
      <c r="V42" s="48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6"/>
      <c r="AM42" s="46"/>
      <c r="AN42" s="45"/>
    </row>
    <row r="43" spans="1:40" s="47" customFormat="1" x14ac:dyDescent="0.3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8"/>
      <c r="T43" s="48"/>
      <c r="U43" s="48"/>
      <c r="V43" s="48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/>
      <c r="AM43" s="46"/>
      <c r="AN43" s="45"/>
    </row>
    <row r="44" spans="1:40" s="47" customFormat="1" x14ac:dyDescent="0.3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8"/>
      <c r="T44" s="48"/>
      <c r="U44" s="48"/>
      <c r="V44" s="48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/>
      <c r="AM44" s="46"/>
      <c r="AN44" s="45"/>
    </row>
    <row r="45" spans="1:40" s="47" customFormat="1" x14ac:dyDescent="0.3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8"/>
      <c r="T45" s="48"/>
      <c r="U45" s="48"/>
      <c r="V45" s="48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6"/>
      <c r="AM45" s="46"/>
      <c r="AN45" s="45"/>
    </row>
    <row r="46" spans="1:40" s="47" customFormat="1" x14ac:dyDescent="0.3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8"/>
      <c r="T46" s="48"/>
      <c r="U46" s="48"/>
      <c r="V46" s="48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6"/>
      <c r="AM46" s="46"/>
      <c r="AN46" s="45"/>
    </row>
    <row r="47" spans="1:40" s="47" customFormat="1" x14ac:dyDescent="0.3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8"/>
      <c r="T47" s="48"/>
      <c r="U47" s="48"/>
      <c r="V47" s="48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6"/>
      <c r="AM47" s="46"/>
      <c r="AN47" s="45"/>
    </row>
    <row r="48" spans="1:40" s="47" customFormat="1" x14ac:dyDescent="0.3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8"/>
      <c r="T48" s="48"/>
      <c r="U48" s="48"/>
      <c r="V48" s="48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6"/>
      <c r="AM48" s="46"/>
      <c r="AN48" s="45"/>
    </row>
    <row r="49" spans="1:40" s="47" customFormat="1" x14ac:dyDescent="0.3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8"/>
      <c r="T49" s="48"/>
      <c r="U49" s="48"/>
      <c r="V49" s="48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6"/>
      <c r="AM49" s="46"/>
      <c r="AN49" s="45"/>
    </row>
    <row r="50" spans="1:40" s="47" customFormat="1" x14ac:dyDescent="0.3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8"/>
      <c r="T50" s="48"/>
      <c r="U50" s="48"/>
      <c r="V50" s="48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6"/>
      <c r="AM50" s="46"/>
      <c r="AN50" s="45"/>
    </row>
    <row r="51" spans="1:40" s="47" customFormat="1" x14ac:dyDescent="0.3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8"/>
      <c r="T51" s="48"/>
      <c r="U51" s="48"/>
      <c r="V51" s="48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6"/>
      <c r="AM51" s="46"/>
      <c r="AN51" s="45"/>
    </row>
    <row r="52" spans="1:40" s="47" customFormat="1" x14ac:dyDescent="0.3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8"/>
      <c r="T52" s="48"/>
      <c r="U52" s="48"/>
      <c r="V52" s="48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6"/>
      <c r="AM52" s="46"/>
      <c r="AN52" s="45"/>
    </row>
    <row r="53" spans="1:40" s="47" customFormat="1" x14ac:dyDescent="0.3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8"/>
      <c r="T53" s="48"/>
      <c r="U53" s="48"/>
      <c r="V53" s="48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6"/>
      <c r="AM53" s="46"/>
      <c r="AN53" s="45"/>
    </row>
    <row r="54" spans="1:40" s="47" customFormat="1" x14ac:dyDescent="0.3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8"/>
      <c r="T54" s="48"/>
      <c r="U54" s="48"/>
      <c r="V54" s="48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6"/>
      <c r="AM54" s="46"/>
      <c r="AN54" s="45"/>
    </row>
    <row r="55" spans="1:40" s="47" customFormat="1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8"/>
      <c r="T55" s="48"/>
      <c r="U55" s="48"/>
      <c r="V55" s="48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6"/>
      <c r="AM55" s="46"/>
      <c r="AN55" s="45"/>
    </row>
    <row r="56" spans="1:40" s="47" customFormat="1" x14ac:dyDescent="0.3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8"/>
      <c r="T56" s="48"/>
      <c r="U56" s="48"/>
      <c r="V56" s="48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6"/>
      <c r="AM56" s="46"/>
      <c r="AN56" s="45"/>
    </row>
    <row r="57" spans="1:40" s="47" customFormat="1" x14ac:dyDescent="0.3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8"/>
      <c r="T57" s="48"/>
      <c r="U57" s="48"/>
      <c r="V57" s="48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6"/>
      <c r="AM57" s="46"/>
      <c r="AN57" s="45"/>
    </row>
    <row r="58" spans="1:40" s="47" customFormat="1" x14ac:dyDescent="0.3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8"/>
      <c r="T58" s="48"/>
      <c r="U58" s="48"/>
      <c r="V58" s="48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6"/>
      <c r="AM58" s="46"/>
      <c r="AN58" s="45"/>
    </row>
    <row r="59" spans="1:40" s="47" customFormat="1" x14ac:dyDescent="0.3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8"/>
      <c r="T59" s="48"/>
      <c r="U59" s="48"/>
      <c r="V59" s="48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6"/>
      <c r="AM59" s="46"/>
      <c r="AN59" s="45"/>
    </row>
    <row r="60" spans="1:40" s="47" customFormat="1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8"/>
      <c r="T60" s="48"/>
      <c r="U60" s="48"/>
      <c r="V60" s="48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6"/>
      <c r="AM60" s="46"/>
      <c r="AN60" s="45"/>
    </row>
    <row r="61" spans="1:40" s="47" customFormat="1" x14ac:dyDescent="0.3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8"/>
      <c r="T61" s="48"/>
      <c r="U61" s="48"/>
      <c r="V61" s="48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6"/>
      <c r="AM61" s="46"/>
      <c r="AN61" s="45"/>
    </row>
    <row r="62" spans="1:40" s="47" customFormat="1" x14ac:dyDescent="0.3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8"/>
      <c r="T62" s="48"/>
      <c r="U62" s="48"/>
      <c r="V62" s="48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6"/>
      <c r="AM62" s="46"/>
      <c r="AN62" s="45"/>
    </row>
    <row r="63" spans="1:40" s="47" customFormat="1" x14ac:dyDescent="0.3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8"/>
      <c r="T63" s="48"/>
      <c r="U63" s="48"/>
      <c r="V63" s="48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6"/>
      <c r="AM63" s="46"/>
      <c r="AN63" s="45"/>
    </row>
    <row r="64" spans="1:40" s="47" customFormat="1" x14ac:dyDescent="0.3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8"/>
      <c r="T64" s="48"/>
      <c r="U64" s="48"/>
      <c r="V64" s="48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6"/>
      <c r="AM64" s="46"/>
      <c r="AN64" s="45"/>
    </row>
    <row r="65" spans="1:40" s="47" customFormat="1" x14ac:dyDescent="0.3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8"/>
      <c r="T65" s="48"/>
      <c r="U65" s="48"/>
      <c r="V65" s="48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6"/>
      <c r="AM65" s="46"/>
      <c r="AN65" s="45"/>
    </row>
    <row r="66" spans="1:40" s="47" customFormat="1" x14ac:dyDescent="0.3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8"/>
      <c r="T66" s="48"/>
      <c r="U66" s="48"/>
      <c r="V66" s="48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6"/>
      <c r="AM66" s="46"/>
      <c r="AN66" s="45"/>
    </row>
    <row r="67" spans="1:40" s="47" customFormat="1" x14ac:dyDescent="0.3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8"/>
      <c r="T67" s="48"/>
      <c r="U67" s="48"/>
      <c r="V67" s="48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6"/>
      <c r="AM67" s="46"/>
      <c r="AN67" s="45"/>
    </row>
    <row r="68" spans="1:40" s="47" customFormat="1" x14ac:dyDescent="0.3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8"/>
      <c r="T68" s="48"/>
      <c r="U68" s="48"/>
      <c r="V68" s="48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6"/>
      <c r="AM68" s="46"/>
      <c r="AN68" s="45"/>
    </row>
    <row r="69" spans="1:40" s="47" customFormat="1" x14ac:dyDescent="0.3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8"/>
      <c r="T69" s="48"/>
      <c r="U69" s="48"/>
      <c r="V69" s="48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6"/>
      <c r="AM69" s="46"/>
      <c r="AN69" s="45"/>
    </row>
    <row r="70" spans="1:40" s="47" customFormat="1" x14ac:dyDescent="0.3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8"/>
      <c r="T70" s="48"/>
      <c r="U70" s="48"/>
      <c r="V70" s="48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6"/>
      <c r="AM70" s="46"/>
      <c r="AN70" s="45"/>
    </row>
    <row r="71" spans="1:40" s="47" customFormat="1" x14ac:dyDescent="0.3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8"/>
      <c r="T71" s="48"/>
      <c r="U71" s="48"/>
      <c r="V71" s="48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6"/>
      <c r="AM71" s="46"/>
      <c r="AN71" s="45"/>
    </row>
    <row r="72" spans="1:40" s="47" customFormat="1" x14ac:dyDescent="0.3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8"/>
      <c r="T72" s="48"/>
      <c r="U72" s="48"/>
      <c r="V72" s="48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6"/>
      <c r="AM72" s="46"/>
      <c r="AN72" s="45"/>
    </row>
    <row r="73" spans="1:40" s="47" customFormat="1" x14ac:dyDescent="0.3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8"/>
      <c r="T73" s="48"/>
      <c r="U73" s="48"/>
      <c r="V73" s="48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6"/>
      <c r="AM73" s="46"/>
      <c r="AN73" s="45"/>
    </row>
    <row r="74" spans="1:40" s="47" customFormat="1" x14ac:dyDescent="0.3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8"/>
      <c r="T74" s="48"/>
      <c r="U74" s="48"/>
      <c r="V74" s="48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6"/>
      <c r="AM74" s="46"/>
      <c r="AN74" s="45"/>
    </row>
    <row r="75" spans="1:40" s="47" customFormat="1" x14ac:dyDescent="0.3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8"/>
      <c r="T75" s="48"/>
      <c r="U75" s="48"/>
      <c r="V75" s="48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6"/>
      <c r="AM75" s="46"/>
      <c r="AN75" s="45"/>
    </row>
    <row r="76" spans="1:40" s="47" customFormat="1" x14ac:dyDescent="0.3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8"/>
      <c r="T76" s="48"/>
      <c r="U76" s="48"/>
      <c r="V76" s="48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6"/>
      <c r="AM76" s="46"/>
      <c r="AN76" s="45"/>
    </row>
    <row r="77" spans="1:40" s="47" customFormat="1" x14ac:dyDescent="0.3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8"/>
      <c r="T77" s="48"/>
      <c r="U77" s="48"/>
      <c r="V77" s="48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6"/>
      <c r="AM77" s="46"/>
      <c r="AN77" s="45"/>
    </row>
    <row r="78" spans="1:40" s="47" customFormat="1" x14ac:dyDescent="0.3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8"/>
      <c r="T78" s="48"/>
      <c r="U78" s="48"/>
      <c r="V78" s="48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6"/>
      <c r="AM78" s="46"/>
      <c r="AN78" s="45"/>
    </row>
    <row r="79" spans="1:40" s="47" customFormat="1" x14ac:dyDescent="0.3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8"/>
      <c r="T79" s="48"/>
      <c r="U79" s="48"/>
      <c r="V79" s="48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6"/>
      <c r="AM79" s="46"/>
      <c r="AN79" s="45"/>
    </row>
    <row r="80" spans="1:40" s="47" customFormat="1" x14ac:dyDescent="0.3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8"/>
      <c r="T80" s="48"/>
      <c r="U80" s="48"/>
      <c r="V80" s="48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6"/>
      <c r="AM80" s="46"/>
      <c r="AN80" s="45"/>
    </row>
    <row r="81" spans="1:40" s="47" customFormat="1" x14ac:dyDescent="0.3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8"/>
      <c r="T81" s="48"/>
      <c r="U81" s="48"/>
      <c r="V81" s="48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6"/>
      <c r="AM81" s="46"/>
      <c r="AN81" s="45"/>
    </row>
    <row r="82" spans="1:40" s="47" customFormat="1" x14ac:dyDescent="0.3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8"/>
      <c r="T82" s="48"/>
      <c r="U82" s="48"/>
      <c r="V82" s="48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6"/>
      <c r="AM82" s="46"/>
      <c r="AN82" s="45"/>
    </row>
    <row r="83" spans="1:40" s="47" customFormat="1" x14ac:dyDescent="0.3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8"/>
      <c r="T83" s="48"/>
      <c r="U83" s="48"/>
      <c r="V83" s="48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6"/>
      <c r="AM83" s="46"/>
      <c r="AN83" s="45"/>
    </row>
    <row r="84" spans="1:40" s="47" customFormat="1" x14ac:dyDescent="0.3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8"/>
      <c r="T84" s="48"/>
      <c r="U84" s="48"/>
      <c r="V84" s="48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6"/>
      <c r="AM84" s="46"/>
      <c r="AN84" s="45"/>
    </row>
    <row r="85" spans="1:40" s="47" customFormat="1" x14ac:dyDescent="0.3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8"/>
      <c r="T85" s="48"/>
      <c r="U85" s="48"/>
      <c r="V85" s="48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6"/>
      <c r="AM85" s="46"/>
      <c r="AN85" s="45"/>
    </row>
    <row r="86" spans="1:40" s="47" customFormat="1" x14ac:dyDescent="0.3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8"/>
      <c r="T86" s="48"/>
      <c r="U86" s="48"/>
      <c r="V86" s="48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6"/>
      <c r="AM86" s="46"/>
      <c r="AN86" s="45"/>
    </row>
    <row r="87" spans="1:40" s="47" customFormat="1" x14ac:dyDescent="0.3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8"/>
      <c r="T87" s="48"/>
      <c r="U87" s="48"/>
      <c r="V87" s="48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6"/>
      <c r="AM87" s="46"/>
      <c r="AN87" s="45"/>
    </row>
    <row r="88" spans="1:40" s="47" customFormat="1" x14ac:dyDescent="0.3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8"/>
      <c r="T88" s="48"/>
      <c r="U88" s="48"/>
      <c r="V88" s="48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6"/>
      <c r="AM88" s="46"/>
      <c r="AN88" s="45"/>
    </row>
    <row r="89" spans="1:40" s="47" customFormat="1" x14ac:dyDescent="0.3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8"/>
      <c r="T89" s="48"/>
      <c r="U89" s="48"/>
      <c r="V89" s="48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6"/>
      <c r="AM89" s="46"/>
      <c r="AN89" s="45"/>
    </row>
    <row r="90" spans="1:40" s="47" customFormat="1" x14ac:dyDescent="0.3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8"/>
      <c r="T90" s="48"/>
      <c r="U90" s="48"/>
      <c r="V90" s="48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6"/>
      <c r="AM90" s="46"/>
      <c r="AN90" s="45"/>
    </row>
    <row r="91" spans="1:40" s="47" customFormat="1" x14ac:dyDescent="0.3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8"/>
      <c r="T91" s="48"/>
      <c r="U91" s="48"/>
      <c r="V91" s="48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6"/>
      <c r="AM91" s="46"/>
      <c r="AN91" s="45"/>
    </row>
    <row r="92" spans="1:40" s="47" customFormat="1" x14ac:dyDescent="0.3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8"/>
      <c r="T92" s="48"/>
      <c r="U92" s="48"/>
      <c r="V92" s="48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6"/>
      <c r="AM92" s="46"/>
      <c r="AN92" s="45"/>
    </row>
    <row r="93" spans="1:40" s="47" customFormat="1" x14ac:dyDescent="0.3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8"/>
      <c r="T93" s="48"/>
      <c r="U93" s="48"/>
      <c r="V93" s="48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6"/>
      <c r="AM93" s="46"/>
      <c r="AN93" s="45"/>
    </row>
    <row r="94" spans="1:40" s="47" customFormat="1" x14ac:dyDescent="0.3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8"/>
      <c r="T94" s="48"/>
      <c r="U94" s="48"/>
      <c r="V94" s="48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6"/>
      <c r="AM94" s="46"/>
      <c r="AN94" s="45"/>
    </row>
    <row r="95" spans="1:40" s="47" customFormat="1" x14ac:dyDescent="0.3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8"/>
      <c r="T95" s="48"/>
      <c r="U95" s="48"/>
      <c r="V95" s="48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6"/>
      <c r="AM95" s="46"/>
      <c r="AN95" s="45"/>
    </row>
    <row r="96" spans="1:40" s="47" customFormat="1" x14ac:dyDescent="0.3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8"/>
      <c r="T96" s="48"/>
      <c r="U96" s="48"/>
      <c r="V96" s="48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6"/>
      <c r="AM96" s="46"/>
      <c r="AN96" s="45"/>
    </row>
    <row r="97" spans="1:40" s="47" customFormat="1" x14ac:dyDescent="0.3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8"/>
      <c r="T97" s="48"/>
      <c r="U97" s="48"/>
      <c r="V97" s="48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6"/>
      <c r="AM97" s="46"/>
      <c r="AN97" s="45"/>
    </row>
    <row r="98" spans="1:40" s="47" customFormat="1" x14ac:dyDescent="0.3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8"/>
      <c r="T98" s="48"/>
      <c r="U98" s="48"/>
      <c r="V98" s="48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6"/>
      <c r="AM98" s="46"/>
      <c r="AN98" s="45"/>
    </row>
    <row r="99" spans="1:40" s="47" customFormat="1" x14ac:dyDescent="0.3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8"/>
      <c r="T99" s="48"/>
      <c r="U99" s="48"/>
      <c r="V99" s="48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6"/>
      <c r="AM99" s="46"/>
      <c r="AN99" s="45"/>
    </row>
    <row r="100" spans="1:40" s="47" customFormat="1" x14ac:dyDescent="0.3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8"/>
      <c r="T100" s="48"/>
      <c r="U100" s="48"/>
      <c r="V100" s="48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6"/>
      <c r="AM100" s="46"/>
      <c r="AN100" s="45"/>
    </row>
    <row r="101" spans="1:40" s="47" customFormat="1" x14ac:dyDescent="0.3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8"/>
      <c r="T101" s="48"/>
      <c r="U101" s="48"/>
      <c r="V101" s="48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6"/>
      <c r="AM101" s="46"/>
      <c r="AN101" s="4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B57E9DDC-0CC0-4B26-8876-1FF7FF0895C8}">
          <x14:formula1>
            <xm:f>'Drop-Down Lists'!$O$2:$O$5</xm:f>
          </x14:formula1>
          <xm:sqref>AK3:AK1048576</xm:sqref>
        </x14:dataValidation>
        <x14:dataValidation type="list" allowBlank="1" showInputMessage="1" showErrorMessage="1" xr:uid="{733FFC87-A699-4528-BA3A-8782A86E973A}">
          <x14:formula1>
            <xm:f>'Drop-Down Lists'!$D$2:$D$7</xm:f>
          </x14:formula1>
          <xm:sqref>H3:H1048576</xm:sqref>
        </x14:dataValidation>
        <x14:dataValidation type="list" allowBlank="1" showInputMessage="1" showErrorMessage="1" xr:uid="{49F1B19D-BDB5-40FD-AD3A-C1FEED8129D2}">
          <x14:formula1>
            <xm:f>'Drop-Down Lists'!$E$2:$E$23</xm:f>
          </x14:formula1>
          <xm:sqref>I3:I1048576</xm:sqref>
        </x14:dataValidation>
        <x14:dataValidation type="list" allowBlank="1" showInputMessage="1" showErrorMessage="1" xr:uid="{72E5423A-C185-405B-9169-C3108A1F04EF}">
          <x14:formula1>
            <xm:f>'Drop-Down Lists'!$F$2:$F$59</xm:f>
          </x14:formula1>
          <xm:sqref>J3:J1048576</xm:sqref>
        </x14:dataValidation>
        <x14:dataValidation type="list" allowBlank="1" showInputMessage="1" showErrorMessage="1" xr:uid="{9316F434-7457-4B3B-894E-3FD00DBDDE13}">
          <x14:formula1>
            <xm:f>'Drop-Down Lists'!$I$2:$I$29</xm:f>
          </x14:formula1>
          <xm:sqref>L3:L1048576</xm:sqref>
        </x14:dataValidation>
        <x14:dataValidation type="list" allowBlank="1" showInputMessage="1" showErrorMessage="1" xr:uid="{2E67D07F-AE5F-44D1-A97B-A4030E645DD9}">
          <x14:formula1>
            <xm:f>'Drop-Down Lists'!$M$2:$M$5</xm:f>
          </x14:formula1>
          <xm:sqref>X3:X1048576</xm:sqref>
        </x14:dataValidation>
        <x14:dataValidation type="list" allowBlank="1" showInputMessage="1" showErrorMessage="1" xr:uid="{948A0716-DAD6-40BE-89B0-B4A55D169865}">
          <x14:formula1>
            <xm:f>'Drop-Down Lists'!$J$2:$J$4</xm:f>
          </x14:formula1>
          <xm:sqref>Y3:Y1048576</xm:sqref>
        </x14:dataValidation>
        <x14:dataValidation type="list" allowBlank="1" showInputMessage="1" showErrorMessage="1" xr:uid="{8A31E3D4-27BE-47DA-9A4E-C9B4FE7AD4C2}">
          <x14:formula1>
            <xm:f>'Drop-Down Lists'!$K$2:$K$4</xm:f>
          </x14:formula1>
          <xm:sqref>Z3:Z1048576</xm:sqref>
        </x14:dataValidation>
        <x14:dataValidation type="list" allowBlank="1" showInputMessage="1" showErrorMessage="1" xr:uid="{CB7CFCB9-D36C-4180-83F6-974EF33AEA54}">
          <x14:formula1>
            <xm:f>'Drop-Down Lists'!$L$2:$L$7</xm:f>
          </x14:formula1>
          <xm:sqref>AA3:AA1048576</xm:sqref>
        </x14:dataValidation>
        <x14:dataValidation type="list" allowBlank="1" showInputMessage="1" showErrorMessage="1" xr:uid="{72BDCBEC-5D39-45B3-AE69-AA81F8720C51}">
          <x14:formula1>
            <xm:f>'Drop-Down Lists'!$P$2:$P$10</xm:f>
          </x14:formula1>
          <xm:sqref>AC3:AC1048576</xm:sqref>
        </x14:dataValidation>
        <x14:dataValidation type="list" allowBlank="1" showInputMessage="1" showErrorMessage="1" xr:uid="{C9A6551A-DDE4-4FCA-A86D-27518EEF13CF}">
          <x14:formula1>
            <xm:f>'Drop-Down Lists'!$N$2:$N$5</xm:f>
          </x14:formula1>
          <xm:sqref>AD3:AE1048576</xm:sqref>
        </x14:dataValidation>
        <x14:dataValidation type="list" allowBlank="1" showInputMessage="1" showErrorMessage="1" xr:uid="{7018B4B6-0AD5-4E69-9B2E-2812C903479E}">
          <x14:formula1>
            <xm:f>'Drop-Down Lists'!$Q$2:$Q$3</xm:f>
          </x14:formula1>
          <xm:sqref>AI3:AJ1048576</xm:sqref>
        </x14:dataValidation>
        <x14:dataValidation type="list" allowBlank="1" showInputMessage="1" showErrorMessage="1" xr:uid="{8378FF9C-397D-4E2C-92C1-34F2FF966BA6}">
          <x14:formula1>
            <xm:f>'Drop-Down Lists'!$C$2:$C$4</xm:f>
          </x14:formula1>
          <xm:sqref>G3:G1048576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42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8.81640625" defaultRowHeight="14.5" x14ac:dyDescent="0.35"/>
  <cols>
    <col min="1" max="1" width="8.54296875" style="14" customWidth="1"/>
    <col min="2" max="2" width="10.1796875" style="14" bestFit="1" customWidth="1"/>
    <col min="3" max="3" width="30.54296875" style="14" customWidth="1"/>
    <col min="4" max="5" width="37.54296875" style="14" customWidth="1"/>
    <col min="6" max="6" width="20.54296875" style="14" customWidth="1"/>
    <col min="7" max="9" width="10.54296875" style="14" customWidth="1"/>
    <col min="10" max="10" width="7.54296875" style="14" bestFit="1" customWidth="1"/>
    <col min="11" max="11" width="7.81640625" style="14" bestFit="1" customWidth="1"/>
    <col min="12" max="13" width="8.81640625" style="14"/>
    <col min="14" max="14" width="8.81640625" style="14" customWidth="1"/>
    <col min="15" max="16384" width="8.81640625" style="14"/>
  </cols>
  <sheetData>
    <row r="1" spans="1:11" s="24" customFormat="1" ht="23.5" x14ac:dyDescent="0.55000000000000004">
      <c r="A1" s="24" t="s">
        <v>10</v>
      </c>
    </row>
    <row r="2" spans="1:11" s="12" customFormat="1" ht="43.5" x14ac:dyDescent="0.35">
      <c r="A2" s="5" t="s">
        <v>479</v>
      </c>
      <c r="B2" s="5" t="s">
        <v>92</v>
      </c>
      <c r="C2" s="5" t="s">
        <v>12</v>
      </c>
      <c r="D2" s="5" t="s">
        <v>13</v>
      </c>
      <c r="E2" s="5" t="s">
        <v>14</v>
      </c>
      <c r="F2" s="5" t="s">
        <v>81</v>
      </c>
      <c r="G2" s="5" t="s">
        <v>82</v>
      </c>
      <c r="H2" s="5" t="s">
        <v>83</v>
      </c>
      <c r="I2" s="25" t="s">
        <v>84</v>
      </c>
      <c r="J2" s="5" t="s">
        <v>80</v>
      </c>
      <c r="K2" s="25" t="s">
        <v>91</v>
      </c>
    </row>
    <row r="3" spans="1:11" x14ac:dyDescent="0.35">
      <c r="A3" s="17" t="s">
        <v>372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35">
      <c r="A4" s="17"/>
      <c r="B4" s="17"/>
      <c r="C4" s="17"/>
      <c r="D4" s="17"/>
      <c r="E4" s="17"/>
      <c r="F4" s="17"/>
      <c r="G4" s="49"/>
      <c r="H4" s="17"/>
      <c r="I4" s="17"/>
      <c r="J4" s="17"/>
      <c r="K4" s="17"/>
    </row>
    <row r="5" spans="1:1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x14ac:dyDescent="0.3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3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x14ac:dyDescent="0.3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3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3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3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</sheetData>
  <printOptions horizontalCentered="1"/>
  <pageMargins left="1" right="1" top="1" bottom="1" header="0.5" footer="0.5"/>
  <pageSetup paperSize="3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DF0B80-2597-4D77-A4EB-20B0BA5003F9}">
          <x14:formula1>
            <xm:f>'Drop-Down Lists'!$Q$2:$Q$3</xm:f>
          </x14:formula1>
          <xm:sqref>J3:K1048576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R80"/>
  <sheetViews>
    <sheetView showGridLines="0" zoomScale="80" zoomScaleNormal="80" workbookViewId="0">
      <selection activeCell="B11" sqref="B11"/>
    </sheetView>
  </sheetViews>
  <sheetFormatPr defaultRowHeight="14.5" x14ac:dyDescent="0.35"/>
  <cols>
    <col min="1" max="1" width="8.1796875" style="12" customWidth="1"/>
    <col min="2" max="2" width="11.1796875" style="12" customWidth="1"/>
    <col min="3" max="3" width="22.1796875" style="12" customWidth="1"/>
    <col min="4" max="4" width="15.54296875" style="12" customWidth="1"/>
    <col min="5" max="5" width="14" style="12" customWidth="1"/>
    <col min="6" max="6" width="32.1796875" style="12" customWidth="1"/>
    <col min="7" max="7" width="9.81640625" style="12" customWidth="1"/>
    <col min="8" max="8" width="8.81640625" style="12" bestFit="1" customWidth="1"/>
    <col min="9" max="9" width="9.81640625" style="12" customWidth="1"/>
    <col min="10" max="10" width="8.81640625" style="12" bestFit="1" customWidth="1"/>
    <col min="11" max="12" width="8.1796875" style="12" customWidth="1"/>
    <col min="13" max="13" width="7.81640625" style="12" customWidth="1"/>
    <col min="14" max="14" width="24.453125" style="12" customWidth="1"/>
    <col min="15" max="15" width="10.1796875" style="12" customWidth="1"/>
    <col min="16" max="16" width="11.1796875" style="12" customWidth="1"/>
    <col min="17" max="17" width="12.1796875" style="36" customWidth="1"/>
    <col min="18" max="18" width="20.1796875" customWidth="1"/>
  </cols>
  <sheetData>
    <row r="1" spans="1:18" ht="23.5" x14ac:dyDescent="0.35">
      <c r="A1" s="20" t="s">
        <v>58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37"/>
    </row>
    <row r="2" spans="1:18" x14ac:dyDescent="0.35">
      <c r="A2"/>
      <c r="B2" s="3" t="s">
        <v>399</v>
      </c>
      <c r="C2" s="75" t="str">
        <f>'Project Information'!C3</f>
        <v>TxDOT</v>
      </c>
      <c r="D2" s="76"/>
      <c r="E2" s="54" t="s">
        <v>398</v>
      </c>
      <c r="F2" s="58">
        <f>'Project Information'!C4</f>
        <v>0</v>
      </c>
      <c r="G2" s="2"/>
      <c r="H2" s="2"/>
      <c r="I2"/>
      <c r="J2" s="2"/>
      <c r="K2" s="2"/>
      <c r="L2"/>
      <c r="M2"/>
      <c r="N2" s="3" t="s">
        <v>329</v>
      </c>
      <c r="O2" s="77"/>
      <c r="P2" s="77"/>
      <c r="Q2" s="77"/>
    </row>
    <row r="3" spans="1:18" x14ac:dyDescent="0.35">
      <c r="A3"/>
      <c r="B3" s="3" t="s">
        <v>478</v>
      </c>
      <c r="C3" s="56">
        <f>'Project Information'!C6</f>
        <v>0</v>
      </c>
      <c r="D3" s="57"/>
      <c r="E3" s="55"/>
      <c r="F3" s="57"/>
      <c r="G3" s="2"/>
      <c r="H3" s="2"/>
      <c r="I3" s="2"/>
      <c r="J3" s="2"/>
      <c r="K3" s="2"/>
      <c r="L3"/>
      <c r="M3"/>
      <c r="N3" s="4" t="s">
        <v>1</v>
      </c>
      <c r="O3" s="78"/>
      <c r="P3" s="78"/>
      <c r="Q3" s="78"/>
    </row>
    <row r="4" spans="1:18" x14ac:dyDescent="0.35">
      <c r="A4"/>
      <c r="B4" s="3" t="s">
        <v>328</v>
      </c>
      <c r="C4" s="79">
        <f>'Project Information'!C5</f>
        <v>0</v>
      </c>
      <c r="D4" s="79"/>
      <c r="E4" s="79">
        <f>'Project Information'!E5</f>
        <v>0</v>
      </c>
      <c r="F4" s="79"/>
      <c r="G4" s="2"/>
      <c r="H4" s="2"/>
      <c r="I4" s="2"/>
      <c r="J4" s="2"/>
      <c r="K4" s="2"/>
      <c r="L4"/>
      <c r="M4"/>
      <c r="N4" s="3" t="s">
        <v>0</v>
      </c>
      <c r="O4" s="59"/>
      <c r="P4" s="59"/>
      <c r="Q4" s="59"/>
    </row>
    <row r="5" spans="1:18" x14ac:dyDescent="0.3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 s="37"/>
    </row>
    <row r="6" spans="1:18" s="1" customFormat="1" ht="43.5" x14ac:dyDescent="0.35">
      <c r="A6" s="5" t="s">
        <v>2</v>
      </c>
      <c r="B6" s="5" t="s">
        <v>88</v>
      </c>
      <c r="C6" s="5" t="s">
        <v>401</v>
      </c>
      <c r="D6" s="5" t="s">
        <v>100</v>
      </c>
      <c r="E6" s="5" t="s">
        <v>402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237</v>
      </c>
      <c r="L6" s="5" t="s">
        <v>238</v>
      </c>
      <c r="M6" s="5" t="s">
        <v>9</v>
      </c>
      <c r="N6" s="5" t="s">
        <v>89</v>
      </c>
      <c r="O6" s="5" t="s">
        <v>337</v>
      </c>
      <c r="P6" s="5" t="s">
        <v>90</v>
      </c>
      <c r="Q6" s="38" t="s">
        <v>341</v>
      </c>
      <c r="R6" s="10"/>
    </row>
    <row r="7" spans="1:18" s="47" customFormat="1" x14ac:dyDescent="0.35">
      <c r="A7" s="45">
        <f>'Utility Conflicts'!A3</f>
        <v>0</v>
      </c>
      <c r="B7" s="45">
        <f>'Utility Conflicts'!B3</f>
        <v>0</v>
      </c>
      <c r="C7" s="45" t="str">
        <f>CONCATENATE('Utility Conflicts'!C3,"/",'Utility Conflicts'!D3)</f>
        <v>/</v>
      </c>
      <c r="D7" s="45" t="str">
        <f>CONCATENATE('Utility Conflicts'!H3," ",'Utility Conflicts'!J3)</f>
        <v xml:space="preserve"> </v>
      </c>
      <c r="E7" s="45" t="str">
        <f>CONCATENATE('Utility Conflicts'!K3,"/",'Utility Conflicts'!L3)</f>
        <v>/</v>
      </c>
      <c r="F7" s="45">
        <f>'Utility Conflicts'!M3</f>
        <v>0</v>
      </c>
      <c r="G7" s="45">
        <f>'Utility Conflicts'!O3</f>
        <v>0</v>
      </c>
      <c r="H7" s="45">
        <f>'Utility Conflicts'!P3</f>
        <v>0</v>
      </c>
      <c r="I7" s="45">
        <f>'Utility Conflicts'!Q3</f>
        <v>0</v>
      </c>
      <c r="J7" s="45">
        <f>'Utility Conflicts'!R3</f>
        <v>0</v>
      </c>
      <c r="K7" s="45">
        <f>'Utility Conflicts'!AD3</f>
        <v>0</v>
      </c>
      <c r="L7" s="45">
        <f>'Utility Conflicts'!AE3</f>
        <v>0</v>
      </c>
      <c r="M7" s="45">
        <f>'Utility Conflicts'!AF3</f>
        <v>0</v>
      </c>
      <c r="N7" s="45" t="str">
        <f>CONCATENATE('Utility Conflicts'!AG3,"/",'Utility Conflicts'!AH3)</f>
        <v>/</v>
      </c>
      <c r="O7" s="45">
        <f>'Utility Conflicts'!AJ3</f>
        <v>0</v>
      </c>
      <c r="P7" s="45">
        <f>'Utility Conflicts'!AK3</f>
        <v>0</v>
      </c>
      <c r="Q7" s="46">
        <f>'Utility Conflicts'!AM3</f>
        <v>0</v>
      </c>
    </row>
    <row r="8" spans="1:18" x14ac:dyDescent="0.35">
      <c r="A8" s="45">
        <f>'Utility Conflicts'!A4</f>
        <v>0</v>
      </c>
      <c r="B8" s="45">
        <f>'Utility Conflicts'!B4</f>
        <v>0</v>
      </c>
      <c r="C8" s="45" t="str">
        <f>CONCATENATE('Utility Conflicts'!C4,"/",'Utility Conflicts'!D4)</f>
        <v>/</v>
      </c>
      <c r="D8" s="45" t="str">
        <f>CONCATENATE('Utility Conflicts'!H4," ",'Utility Conflicts'!J4)</f>
        <v xml:space="preserve"> </v>
      </c>
      <c r="E8" s="45" t="str">
        <f>CONCATENATE('Utility Conflicts'!K4,"/",'Utility Conflicts'!L4)</f>
        <v>/</v>
      </c>
      <c r="F8" s="45">
        <f>'Utility Conflicts'!M4</f>
        <v>0</v>
      </c>
      <c r="G8" s="45">
        <f>'Utility Conflicts'!O4</f>
        <v>0</v>
      </c>
      <c r="H8" s="45">
        <f>'Utility Conflicts'!P4</f>
        <v>0</v>
      </c>
      <c r="I8" s="45">
        <f>'Utility Conflicts'!Q4</f>
        <v>0</v>
      </c>
      <c r="J8" s="45">
        <f>'Utility Conflicts'!R4</f>
        <v>0</v>
      </c>
      <c r="K8" s="45">
        <f>'Utility Conflicts'!AD4</f>
        <v>0</v>
      </c>
      <c r="L8" s="45">
        <f>'Utility Conflicts'!AE4</f>
        <v>0</v>
      </c>
      <c r="M8" s="45">
        <f>'Utility Conflicts'!AF4</f>
        <v>0</v>
      </c>
      <c r="N8" s="45" t="str">
        <f>CONCATENATE('Utility Conflicts'!AG4,"/",'Utility Conflicts'!AH4)</f>
        <v>/</v>
      </c>
      <c r="O8" s="45">
        <f>'Utility Conflicts'!AJ4</f>
        <v>0</v>
      </c>
      <c r="P8" s="45">
        <f>'Utility Conflicts'!AK4</f>
        <v>0</v>
      </c>
      <c r="Q8" s="46">
        <f>'Utility Conflicts'!AM4</f>
        <v>0</v>
      </c>
    </row>
    <row r="9" spans="1:18" x14ac:dyDescent="0.35">
      <c r="A9" s="45">
        <f>'Utility Conflicts'!A5</f>
        <v>0</v>
      </c>
      <c r="B9" s="45">
        <f>'Utility Conflicts'!B5</f>
        <v>0</v>
      </c>
      <c r="C9" s="45" t="str">
        <f>CONCATENATE('Utility Conflicts'!C5,"/",'Utility Conflicts'!D5)</f>
        <v>/</v>
      </c>
      <c r="D9" s="45" t="str">
        <f>CONCATENATE('Utility Conflicts'!H5," ",'Utility Conflicts'!J5)</f>
        <v xml:space="preserve"> </v>
      </c>
      <c r="E9" s="45" t="str">
        <f>CONCATENATE('Utility Conflicts'!K5,"/",'Utility Conflicts'!L5)</f>
        <v>/</v>
      </c>
      <c r="F9" s="45">
        <f>'Utility Conflicts'!M5</f>
        <v>0</v>
      </c>
      <c r="G9" s="45">
        <f>'Utility Conflicts'!O5</f>
        <v>0</v>
      </c>
      <c r="H9" s="45">
        <f>'Utility Conflicts'!P5</f>
        <v>0</v>
      </c>
      <c r="I9" s="45">
        <f>'Utility Conflicts'!Q5</f>
        <v>0</v>
      </c>
      <c r="J9" s="45">
        <f>'Utility Conflicts'!R5</f>
        <v>0</v>
      </c>
      <c r="K9" s="45">
        <f>'Utility Conflicts'!AD5</f>
        <v>0</v>
      </c>
      <c r="L9" s="45">
        <f>'Utility Conflicts'!AE5</f>
        <v>0</v>
      </c>
      <c r="M9" s="45">
        <f>'Utility Conflicts'!AF5</f>
        <v>0</v>
      </c>
      <c r="N9" s="45" t="str">
        <f>CONCATENATE('Utility Conflicts'!AG5,"/",'Utility Conflicts'!AH5)</f>
        <v>/</v>
      </c>
      <c r="O9" s="45">
        <f>'Utility Conflicts'!AJ5</f>
        <v>0</v>
      </c>
      <c r="P9" s="45">
        <f>'Utility Conflicts'!AK5</f>
        <v>0</v>
      </c>
      <c r="Q9" s="46">
        <f>'Utility Conflicts'!AM5</f>
        <v>0</v>
      </c>
    </row>
    <row r="10" spans="1:18" x14ac:dyDescent="0.35">
      <c r="A10" s="45">
        <f>'Utility Conflicts'!A6</f>
        <v>0</v>
      </c>
      <c r="B10" s="45">
        <f>'Utility Conflicts'!B6</f>
        <v>0</v>
      </c>
      <c r="C10" s="45" t="str">
        <f>CONCATENATE('Utility Conflicts'!C6,"/",'Utility Conflicts'!D6)</f>
        <v>/</v>
      </c>
      <c r="D10" s="45" t="str">
        <f>CONCATENATE('Utility Conflicts'!H6," ",'Utility Conflicts'!J6)</f>
        <v xml:space="preserve"> </v>
      </c>
      <c r="E10" s="45" t="str">
        <f>CONCATENATE('Utility Conflicts'!K6,"/",'Utility Conflicts'!L6)</f>
        <v>/</v>
      </c>
      <c r="F10" s="45">
        <f>'Utility Conflicts'!M6</f>
        <v>0</v>
      </c>
      <c r="G10" s="45">
        <f>'Utility Conflicts'!O6</f>
        <v>0</v>
      </c>
      <c r="H10" s="45">
        <f>'Utility Conflicts'!P6</f>
        <v>0</v>
      </c>
      <c r="I10" s="45">
        <f>'Utility Conflicts'!Q6</f>
        <v>0</v>
      </c>
      <c r="J10" s="45">
        <f>'Utility Conflicts'!R6</f>
        <v>0</v>
      </c>
      <c r="K10" s="45">
        <f>'Utility Conflicts'!AD6</f>
        <v>0</v>
      </c>
      <c r="L10" s="45">
        <f>'Utility Conflicts'!AE6</f>
        <v>0</v>
      </c>
      <c r="M10" s="45">
        <f>'Utility Conflicts'!AF6</f>
        <v>0</v>
      </c>
      <c r="N10" s="45" t="str">
        <f>CONCATENATE('Utility Conflicts'!AG6,"/",'Utility Conflicts'!AH6)</f>
        <v>/</v>
      </c>
      <c r="O10" s="45">
        <f>'Utility Conflicts'!AJ6</f>
        <v>0</v>
      </c>
      <c r="P10" s="45">
        <f>'Utility Conflicts'!AK6</f>
        <v>0</v>
      </c>
      <c r="Q10" s="46">
        <f>'Utility Conflicts'!AM6</f>
        <v>0</v>
      </c>
    </row>
    <row r="11" spans="1:18" x14ac:dyDescent="0.35">
      <c r="A11" s="45">
        <f>'Utility Conflicts'!A7</f>
        <v>0</v>
      </c>
      <c r="B11" s="45">
        <f>'Utility Conflicts'!B7</f>
        <v>0</v>
      </c>
      <c r="C11" s="45" t="str">
        <f>CONCATENATE('Utility Conflicts'!C7,"/",'Utility Conflicts'!D7)</f>
        <v>/</v>
      </c>
      <c r="D11" s="45" t="str">
        <f>CONCATENATE('Utility Conflicts'!H7," ",'Utility Conflicts'!J7)</f>
        <v xml:space="preserve"> </v>
      </c>
      <c r="E11" s="45" t="str">
        <f>CONCATENATE('Utility Conflicts'!K7,"/",'Utility Conflicts'!L7)</f>
        <v>/</v>
      </c>
      <c r="F11" s="45">
        <f>'Utility Conflicts'!M7</f>
        <v>0</v>
      </c>
      <c r="G11" s="45">
        <f>'Utility Conflicts'!O7</f>
        <v>0</v>
      </c>
      <c r="H11" s="45">
        <f>'Utility Conflicts'!P7</f>
        <v>0</v>
      </c>
      <c r="I11" s="45">
        <f>'Utility Conflicts'!Q7</f>
        <v>0</v>
      </c>
      <c r="J11" s="45">
        <f>'Utility Conflicts'!R7</f>
        <v>0</v>
      </c>
      <c r="K11" s="45">
        <f>'Utility Conflicts'!AD7</f>
        <v>0</v>
      </c>
      <c r="L11" s="45">
        <f>'Utility Conflicts'!AE7</f>
        <v>0</v>
      </c>
      <c r="M11" s="45">
        <f>'Utility Conflicts'!AF7</f>
        <v>0</v>
      </c>
      <c r="N11" s="45" t="str">
        <f>CONCATENATE('Utility Conflicts'!AG7,"/",'Utility Conflicts'!AH7)</f>
        <v>/</v>
      </c>
      <c r="O11" s="45">
        <f>'Utility Conflicts'!AJ7</f>
        <v>0</v>
      </c>
      <c r="P11" s="45">
        <f>'Utility Conflicts'!AK7</f>
        <v>0</v>
      </c>
      <c r="Q11" s="46">
        <f>'Utility Conflicts'!AM7</f>
        <v>0</v>
      </c>
    </row>
    <row r="12" spans="1:18" x14ac:dyDescent="0.35">
      <c r="A12" s="45">
        <f>'Utility Conflicts'!A8</f>
        <v>0</v>
      </c>
      <c r="B12" s="45">
        <f>'Utility Conflicts'!B8</f>
        <v>0</v>
      </c>
      <c r="C12" s="45" t="str">
        <f>CONCATENATE('Utility Conflicts'!C8,"/",'Utility Conflicts'!D8)</f>
        <v>/</v>
      </c>
      <c r="D12" s="45" t="str">
        <f>CONCATENATE('Utility Conflicts'!H8," ",'Utility Conflicts'!J8)</f>
        <v xml:space="preserve"> </v>
      </c>
      <c r="E12" s="45" t="str">
        <f>CONCATENATE('Utility Conflicts'!K8,"/",'Utility Conflicts'!L8)</f>
        <v>/</v>
      </c>
      <c r="F12" s="45">
        <f>'Utility Conflicts'!M8</f>
        <v>0</v>
      </c>
      <c r="G12" s="45">
        <f>'Utility Conflicts'!O8</f>
        <v>0</v>
      </c>
      <c r="H12" s="45">
        <f>'Utility Conflicts'!P8</f>
        <v>0</v>
      </c>
      <c r="I12" s="45">
        <f>'Utility Conflicts'!Q8</f>
        <v>0</v>
      </c>
      <c r="J12" s="45">
        <f>'Utility Conflicts'!R8</f>
        <v>0</v>
      </c>
      <c r="K12" s="45">
        <f>'Utility Conflicts'!AD8</f>
        <v>0</v>
      </c>
      <c r="L12" s="45">
        <f>'Utility Conflicts'!AE8</f>
        <v>0</v>
      </c>
      <c r="M12" s="45">
        <f>'Utility Conflicts'!AF8</f>
        <v>0</v>
      </c>
      <c r="N12" s="45" t="str">
        <f>CONCATENATE('Utility Conflicts'!AG8,"/",'Utility Conflicts'!AH8)</f>
        <v>/</v>
      </c>
      <c r="O12" s="45">
        <f>'Utility Conflicts'!AJ8</f>
        <v>0</v>
      </c>
      <c r="P12" s="45">
        <f>'Utility Conflicts'!AK8</f>
        <v>0</v>
      </c>
      <c r="Q12" s="46">
        <f>'Utility Conflicts'!AM8</f>
        <v>0</v>
      </c>
    </row>
    <row r="13" spans="1:18" x14ac:dyDescent="0.35">
      <c r="A13" s="45">
        <f>'Utility Conflicts'!A9</f>
        <v>0</v>
      </c>
      <c r="B13" s="45">
        <f>'Utility Conflicts'!B9</f>
        <v>0</v>
      </c>
      <c r="C13" s="45" t="str">
        <f>CONCATENATE('Utility Conflicts'!C9,"/",'Utility Conflicts'!D9)</f>
        <v>/</v>
      </c>
      <c r="D13" s="45" t="str">
        <f>CONCATENATE('Utility Conflicts'!H9," ",'Utility Conflicts'!J9)</f>
        <v xml:space="preserve"> </v>
      </c>
      <c r="E13" s="45" t="str">
        <f>CONCATENATE('Utility Conflicts'!K9,"/",'Utility Conflicts'!L9)</f>
        <v>/</v>
      </c>
      <c r="F13" s="45">
        <f>'Utility Conflicts'!M9</f>
        <v>0</v>
      </c>
      <c r="G13" s="45">
        <f>'Utility Conflicts'!O9</f>
        <v>0</v>
      </c>
      <c r="H13" s="45">
        <f>'Utility Conflicts'!P9</f>
        <v>0</v>
      </c>
      <c r="I13" s="45">
        <f>'Utility Conflicts'!Q9</f>
        <v>0</v>
      </c>
      <c r="J13" s="45">
        <f>'Utility Conflicts'!R9</f>
        <v>0</v>
      </c>
      <c r="K13" s="45">
        <f>'Utility Conflicts'!AD9</f>
        <v>0</v>
      </c>
      <c r="L13" s="45">
        <f>'Utility Conflicts'!AE9</f>
        <v>0</v>
      </c>
      <c r="M13" s="45">
        <f>'Utility Conflicts'!AF9</f>
        <v>0</v>
      </c>
      <c r="N13" s="45" t="str">
        <f>CONCATENATE('Utility Conflicts'!AG9,"/",'Utility Conflicts'!AH9)</f>
        <v>/</v>
      </c>
      <c r="O13" s="45">
        <f>'Utility Conflicts'!AJ9</f>
        <v>0</v>
      </c>
      <c r="P13" s="45">
        <f>'Utility Conflicts'!AK9</f>
        <v>0</v>
      </c>
      <c r="Q13" s="46">
        <f>'Utility Conflicts'!AM9</f>
        <v>0</v>
      </c>
    </row>
    <row r="14" spans="1:18" x14ac:dyDescent="0.35">
      <c r="A14" s="45">
        <f>'Utility Conflicts'!A10</f>
        <v>0</v>
      </c>
      <c r="B14" s="45">
        <f>'Utility Conflicts'!B10</f>
        <v>0</v>
      </c>
      <c r="C14" s="45" t="str">
        <f>CONCATENATE('Utility Conflicts'!C10,"/",'Utility Conflicts'!D10)</f>
        <v>/</v>
      </c>
      <c r="D14" s="45" t="str">
        <f>CONCATENATE('Utility Conflicts'!H10," ",'Utility Conflicts'!J10)</f>
        <v xml:space="preserve"> </v>
      </c>
      <c r="E14" s="45" t="str">
        <f>CONCATENATE('Utility Conflicts'!K10,"/",'Utility Conflicts'!L10)</f>
        <v>/</v>
      </c>
      <c r="F14" s="45">
        <f>'Utility Conflicts'!M10</f>
        <v>0</v>
      </c>
      <c r="G14" s="45">
        <f>'Utility Conflicts'!O10</f>
        <v>0</v>
      </c>
      <c r="H14" s="45">
        <f>'Utility Conflicts'!P10</f>
        <v>0</v>
      </c>
      <c r="I14" s="45">
        <f>'Utility Conflicts'!Q10</f>
        <v>0</v>
      </c>
      <c r="J14" s="45">
        <f>'Utility Conflicts'!R10</f>
        <v>0</v>
      </c>
      <c r="K14" s="45">
        <f>'Utility Conflicts'!AD10</f>
        <v>0</v>
      </c>
      <c r="L14" s="45">
        <f>'Utility Conflicts'!AE10</f>
        <v>0</v>
      </c>
      <c r="M14" s="45">
        <f>'Utility Conflicts'!AF10</f>
        <v>0</v>
      </c>
      <c r="N14" s="45" t="str">
        <f>CONCATENATE('Utility Conflicts'!AG10,"/",'Utility Conflicts'!AH10)</f>
        <v>/</v>
      </c>
      <c r="O14" s="45">
        <f>'Utility Conflicts'!AJ10</f>
        <v>0</v>
      </c>
      <c r="P14" s="45">
        <f>'Utility Conflicts'!AK10</f>
        <v>0</v>
      </c>
      <c r="Q14" s="46">
        <f>'Utility Conflicts'!AM10</f>
        <v>0</v>
      </c>
    </row>
    <row r="15" spans="1:18" x14ac:dyDescent="0.35">
      <c r="A15" s="45">
        <f>'Utility Conflicts'!A11</f>
        <v>0</v>
      </c>
      <c r="B15" s="45">
        <f>'Utility Conflicts'!B11</f>
        <v>0</v>
      </c>
      <c r="C15" s="45" t="str">
        <f>CONCATENATE('Utility Conflicts'!C11,"/",'Utility Conflicts'!D11)</f>
        <v>/</v>
      </c>
      <c r="D15" s="45" t="str">
        <f>CONCATENATE('Utility Conflicts'!H11," ",'Utility Conflicts'!J11)</f>
        <v xml:space="preserve"> </v>
      </c>
      <c r="E15" s="45" t="str">
        <f>CONCATENATE('Utility Conflicts'!K11,"/",'Utility Conflicts'!L11)</f>
        <v>/</v>
      </c>
      <c r="F15" s="45">
        <f>'Utility Conflicts'!M11</f>
        <v>0</v>
      </c>
      <c r="G15" s="45">
        <f>'Utility Conflicts'!O11</f>
        <v>0</v>
      </c>
      <c r="H15" s="45">
        <f>'Utility Conflicts'!P11</f>
        <v>0</v>
      </c>
      <c r="I15" s="45">
        <f>'Utility Conflicts'!Q11</f>
        <v>0</v>
      </c>
      <c r="J15" s="45">
        <f>'Utility Conflicts'!R11</f>
        <v>0</v>
      </c>
      <c r="K15" s="45">
        <f>'Utility Conflicts'!AD11</f>
        <v>0</v>
      </c>
      <c r="L15" s="45">
        <f>'Utility Conflicts'!AE11</f>
        <v>0</v>
      </c>
      <c r="M15" s="45">
        <f>'Utility Conflicts'!AF11</f>
        <v>0</v>
      </c>
      <c r="N15" s="45" t="str">
        <f>CONCATENATE('Utility Conflicts'!AG11,"/",'Utility Conflicts'!AH11)</f>
        <v>/</v>
      </c>
      <c r="O15" s="45">
        <f>'Utility Conflicts'!AJ11</f>
        <v>0</v>
      </c>
      <c r="P15" s="45">
        <f>'Utility Conflicts'!AK11</f>
        <v>0</v>
      </c>
      <c r="Q15" s="46">
        <f>'Utility Conflicts'!AM11</f>
        <v>0</v>
      </c>
    </row>
    <row r="16" spans="1:18" x14ac:dyDescent="0.35">
      <c r="A16" s="45">
        <f>'Utility Conflicts'!A12</f>
        <v>0</v>
      </c>
      <c r="B16" s="45">
        <f>'Utility Conflicts'!B12</f>
        <v>0</v>
      </c>
      <c r="C16" s="45" t="str">
        <f>CONCATENATE('Utility Conflicts'!C12,"/",'Utility Conflicts'!D12)</f>
        <v>/</v>
      </c>
      <c r="D16" s="45" t="str">
        <f>CONCATENATE('Utility Conflicts'!H12," ",'Utility Conflicts'!J12)</f>
        <v xml:space="preserve"> </v>
      </c>
      <c r="E16" s="45" t="str">
        <f>CONCATENATE('Utility Conflicts'!K12,"/",'Utility Conflicts'!L12)</f>
        <v>/</v>
      </c>
      <c r="F16" s="45">
        <f>'Utility Conflicts'!M12</f>
        <v>0</v>
      </c>
      <c r="G16" s="45">
        <f>'Utility Conflicts'!O12</f>
        <v>0</v>
      </c>
      <c r="H16" s="45">
        <f>'Utility Conflicts'!P12</f>
        <v>0</v>
      </c>
      <c r="I16" s="45">
        <f>'Utility Conflicts'!Q12</f>
        <v>0</v>
      </c>
      <c r="J16" s="45">
        <f>'Utility Conflicts'!R12</f>
        <v>0</v>
      </c>
      <c r="K16" s="45">
        <f>'Utility Conflicts'!AD12</f>
        <v>0</v>
      </c>
      <c r="L16" s="45">
        <f>'Utility Conflicts'!AE12</f>
        <v>0</v>
      </c>
      <c r="M16" s="45">
        <f>'Utility Conflicts'!AF12</f>
        <v>0</v>
      </c>
      <c r="N16" s="45" t="str">
        <f>CONCATENATE('Utility Conflicts'!AG12,"/",'Utility Conflicts'!AH12)</f>
        <v>/</v>
      </c>
      <c r="O16" s="45">
        <f>'Utility Conflicts'!AJ12</f>
        <v>0</v>
      </c>
      <c r="P16" s="45">
        <f>'Utility Conflicts'!AK12</f>
        <v>0</v>
      </c>
      <c r="Q16" s="46">
        <f>'Utility Conflicts'!AM12</f>
        <v>0</v>
      </c>
    </row>
    <row r="17" spans="1:17" x14ac:dyDescent="0.35">
      <c r="A17" s="45">
        <f>'Utility Conflicts'!A13</f>
        <v>0</v>
      </c>
      <c r="B17" s="45">
        <f>'Utility Conflicts'!B13</f>
        <v>0</v>
      </c>
      <c r="C17" s="45" t="str">
        <f>CONCATENATE('Utility Conflicts'!C13,"/",'Utility Conflicts'!D13)</f>
        <v>/</v>
      </c>
      <c r="D17" s="45" t="str">
        <f>CONCATENATE('Utility Conflicts'!H13," ",'Utility Conflicts'!J13)</f>
        <v xml:space="preserve"> </v>
      </c>
      <c r="E17" s="45" t="str">
        <f>CONCATENATE('Utility Conflicts'!K13,"/",'Utility Conflicts'!L13)</f>
        <v>/</v>
      </c>
      <c r="F17" s="45">
        <f>'Utility Conflicts'!M13</f>
        <v>0</v>
      </c>
      <c r="G17" s="45">
        <f>'Utility Conflicts'!O13</f>
        <v>0</v>
      </c>
      <c r="H17" s="45">
        <f>'Utility Conflicts'!P13</f>
        <v>0</v>
      </c>
      <c r="I17" s="45">
        <f>'Utility Conflicts'!Q13</f>
        <v>0</v>
      </c>
      <c r="J17" s="45">
        <f>'Utility Conflicts'!R13</f>
        <v>0</v>
      </c>
      <c r="K17" s="45">
        <f>'Utility Conflicts'!AD13</f>
        <v>0</v>
      </c>
      <c r="L17" s="45">
        <f>'Utility Conflicts'!AE13</f>
        <v>0</v>
      </c>
      <c r="M17" s="45">
        <f>'Utility Conflicts'!AF13</f>
        <v>0</v>
      </c>
      <c r="N17" s="45" t="str">
        <f>CONCATENATE('Utility Conflicts'!AG13,"/",'Utility Conflicts'!AH13)</f>
        <v>/</v>
      </c>
      <c r="O17" s="45">
        <f>'Utility Conflicts'!AJ13</f>
        <v>0</v>
      </c>
      <c r="P17" s="45">
        <f>'Utility Conflicts'!AK13</f>
        <v>0</v>
      </c>
      <c r="Q17" s="46">
        <f>'Utility Conflicts'!AM13</f>
        <v>0</v>
      </c>
    </row>
    <row r="18" spans="1:17" x14ac:dyDescent="0.35">
      <c r="A18" s="45">
        <f>'Utility Conflicts'!A14</f>
        <v>0</v>
      </c>
      <c r="B18" s="45">
        <f>'Utility Conflicts'!B14</f>
        <v>0</v>
      </c>
      <c r="C18" s="45" t="str">
        <f>CONCATENATE('Utility Conflicts'!C14,"/",'Utility Conflicts'!D14)</f>
        <v>/</v>
      </c>
      <c r="D18" s="45" t="str">
        <f>CONCATENATE('Utility Conflicts'!H14," ",'Utility Conflicts'!J14)</f>
        <v xml:space="preserve"> </v>
      </c>
      <c r="E18" s="45" t="str">
        <f>CONCATENATE('Utility Conflicts'!K14,"/",'Utility Conflicts'!L14)</f>
        <v>/</v>
      </c>
      <c r="F18" s="45">
        <f>'Utility Conflicts'!M14</f>
        <v>0</v>
      </c>
      <c r="G18" s="45">
        <f>'Utility Conflicts'!O14</f>
        <v>0</v>
      </c>
      <c r="H18" s="45">
        <f>'Utility Conflicts'!P14</f>
        <v>0</v>
      </c>
      <c r="I18" s="45">
        <f>'Utility Conflicts'!Q14</f>
        <v>0</v>
      </c>
      <c r="J18" s="45">
        <f>'Utility Conflicts'!R14</f>
        <v>0</v>
      </c>
      <c r="K18" s="45">
        <f>'Utility Conflicts'!AD14</f>
        <v>0</v>
      </c>
      <c r="L18" s="45">
        <f>'Utility Conflicts'!AE14</f>
        <v>0</v>
      </c>
      <c r="M18" s="45">
        <f>'Utility Conflicts'!AF14</f>
        <v>0</v>
      </c>
      <c r="N18" s="45" t="str">
        <f>CONCATENATE('Utility Conflicts'!AG14,"/",'Utility Conflicts'!AH14)</f>
        <v>/</v>
      </c>
      <c r="O18" s="45">
        <f>'Utility Conflicts'!AJ14</f>
        <v>0</v>
      </c>
      <c r="P18" s="45">
        <f>'Utility Conflicts'!AK14</f>
        <v>0</v>
      </c>
      <c r="Q18" s="46">
        <f>'Utility Conflicts'!AM14</f>
        <v>0</v>
      </c>
    </row>
    <row r="19" spans="1:17" x14ac:dyDescent="0.35">
      <c r="A19" s="45">
        <f>'Utility Conflicts'!A15</f>
        <v>0</v>
      </c>
      <c r="B19" s="45">
        <f>'Utility Conflicts'!B15</f>
        <v>0</v>
      </c>
      <c r="C19" s="45" t="str">
        <f>CONCATENATE('Utility Conflicts'!C15,"/",'Utility Conflicts'!D15)</f>
        <v>/</v>
      </c>
      <c r="D19" s="45" t="str">
        <f>CONCATENATE('Utility Conflicts'!H15," ",'Utility Conflicts'!J15)</f>
        <v xml:space="preserve"> </v>
      </c>
      <c r="E19" s="45" t="str">
        <f>CONCATENATE('Utility Conflicts'!K15,"/",'Utility Conflicts'!L15)</f>
        <v>/</v>
      </c>
      <c r="F19" s="45">
        <f>'Utility Conflicts'!M15</f>
        <v>0</v>
      </c>
      <c r="G19" s="45">
        <f>'Utility Conflicts'!O15</f>
        <v>0</v>
      </c>
      <c r="H19" s="45">
        <f>'Utility Conflicts'!P15</f>
        <v>0</v>
      </c>
      <c r="I19" s="45">
        <f>'Utility Conflicts'!Q15</f>
        <v>0</v>
      </c>
      <c r="J19" s="45">
        <f>'Utility Conflicts'!R15</f>
        <v>0</v>
      </c>
      <c r="K19" s="45">
        <f>'Utility Conflicts'!AD15</f>
        <v>0</v>
      </c>
      <c r="L19" s="45">
        <f>'Utility Conflicts'!AE15</f>
        <v>0</v>
      </c>
      <c r="M19" s="45">
        <f>'Utility Conflicts'!AF15</f>
        <v>0</v>
      </c>
      <c r="N19" s="45" t="str">
        <f>CONCATENATE('Utility Conflicts'!AG15,"/",'Utility Conflicts'!AH15)</f>
        <v>/</v>
      </c>
      <c r="O19" s="45">
        <f>'Utility Conflicts'!AJ15</f>
        <v>0</v>
      </c>
      <c r="P19" s="45">
        <f>'Utility Conflicts'!AK15</f>
        <v>0</v>
      </c>
      <c r="Q19" s="46">
        <f>'Utility Conflicts'!AM15</f>
        <v>0</v>
      </c>
    </row>
    <row r="20" spans="1:17" x14ac:dyDescent="0.35">
      <c r="A20" s="45">
        <f>'Utility Conflicts'!A16</f>
        <v>0</v>
      </c>
      <c r="B20" s="45">
        <f>'Utility Conflicts'!B16</f>
        <v>0</v>
      </c>
      <c r="C20" s="45" t="str">
        <f>CONCATENATE('Utility Conflicts'!C16,"/",'Utility Conflicts'!D16)</f>
        <v>/</v>
      </c>
      <c r="D20" s="45" t="str">
        <f>CONCATENATE('Utility Conflicts'!H16," ",'Utility Conflicts'!J16)</f>
        <v xml:space="preserve"> </v>
      </c>
      <c r="E20" s="45" t="str">
        <f>CONCATENATE('Utility Conflicts'!K16,"/",'Utility Conflicts'!L16)</f>
        <v>/</v>
      </c>
      <c r="F20" s="45">
        <f>'Utility Conflicts'!M16</f>
        <v>0</v>
      </c>
      <c r="G20" s="45">
        <f>'Utility Conflicts'!O16</f>
        <v>0</v>
      </c>
      <c r="H20" s="45">
        <f>'Utility Conflicts'!P16</f>
        <v>0</v>
      </c>
      <c r="I20" s="45">
        <f>'Utility Conflicts'!Q16</f>
        <v>0</v>
      </c>
      <c r="J20" s="45">
        <f>'Utility Conflicts'!R16</f>
        <v>0</v>
      </c>
      <c r="K20" s="45">
        <f>'Utility Conflicts'!AD16</f>
        <v>0</v>
      </c>
      <c r="L20" s="45">
        <f>'Utility Conflicts'!AE16</f>
        <v>0</v>
      </c>
      <c r="M20" s="45">
        <f>'Utility Conflicts'!AF16</f>
        <v>0</v>
      </c>
      <c r="N20" s="45" t="str">
        <f>CONCATENATE('Utility Conflicts'!AG16,"/",'Utility Conflicts'!AH16)</f>
        <v>/</v>
      </c>
      <c r="O20" s="45">
        <f>'Utility Conflicts'!AJ16</f>
        <v>0</v>
      </c>
      <c r="P20" s="45">
        <f>'Utility Conflicts'!AK16</f>
        <v>0</v>
      </c>
      <c r="Q20" s="46">
        <f>'Utility Conflicts'!AM16</f>
        <v>0</v>
      </c>
    </row>
    <row r="21" spans="1:17" x14ac:dyDescent="0.35">
      <c r="A21" s="45">
        <f>'Utility Conflicts'!A17</f>
        <v>0</v>
      </c>
      <c r="B21" s="45">
        <f>'Utility Conflicts'!B17</f>
        <v>0</v>
      </c>
      <c r="C21" s="45" t="str">
        <f>CONCATENATE('Utility Conflicts'!C17,"/",'Utility Conflicts'!D17)</f>
        <v>/</v>
      </c>
      <c r="D21" s="45" t="str">
        <f>CONCATENATE('Utility Conflicts'!H17," ",'Utility Conflicts'!J17)</f>
        <v xml:space="preserve"> </v>
      </c>
      <c r="E21" s="45" t="str">
        <f>CONCATENATE('Utility Conflicts'!K17,"/",'Utility Conflicts'!L17)</f>
        <v>/</v>
      </c>
      <c r="F21" s="45">
        <f>'Utility Conflicts'!M17</f>
        <v>0</v>
      </c>
      <c r="G21" s="45">
        <f>'Utility Conflicts'!O17</f>
        <v>0</v>
      </c>
      <c r="H21" s="45">
        <f>'Utility Conflicts'!P17</f>
        <v>0</v>
      </c>
      <c r="I21" s="45">
        <f>'Utility Conflicts'!Q17</f>
        <v>0</v>
      </c>
      <c r="J21" s="45">
        <f>'Utility Conflicts'!R17</f>
        <v>0</v>
      </c>
      <c r="K21" s="45">
        <f>'Utility Conflicts'!AD17</f>
        <v>0</v>
      </c>
      <c r="L21" s="45">
        <f>'Utility Conflicts'!AE17</f>
        <v>0</v>
      </c>
      <c r="M21" s="45">
        <f>'Utility Conflicts'!AF17</f>
        <v>0</v>
      </c>
      <c r="N21" s="45" t="str">
        <f>CONCATENATE('Utility Conflicts'!AG17,"/",'Utility Conflicts'!AH17)</f>
        <v>/</v>
      </c>
      <c r="O21" s="45">
        <f>'Utility Conflicts'!AJ17</f>
        <v>0</v>
      </c>
      <c r="P21" s="45">
        <f>'Utility Conflicts'!AK17</f>
        <v>0</v>
      </c>
      <c r="Q21" s="46">
        <f>'Utility Conflicts'!AM17</f>
        <v>0</v>
      </c>
    </row>
    <row r="22" spans="1:17" x14ac:dyDescent="0.35">
      <c r="A22" s="45">
        <f>'Utility Conflicts'!A18</f>
        <v>0</v>
      </c>
      <c r="B22" s="45">
        <f>'Utility Conflicts'!B18</f>
        <v>0</v>
      </c>
      <c r="C22" s="45" t="str">
        <f>CONCATENATE('Utility Conflicts'!C18,"/",'Utility Conflicts'!D18)</f>
        <v>/</v>
      </c>
      <c r="D22" s="45" t="str">
        <f>CONCATENATE('Utility Conflicts'!H18," ",'Utility Conflicts'!J18)</f>
        <v xml:space="preserve"> </v>
      </c>
      <c r="E22" s="45" t="str">
        <f>CONCATENATE('Utility Conflicts'!K18,"/",'Utility Conflicts'!L18)</f>
        <v>/</v>
      </c>
      <c r="F22" s="45">
        <f>'Utility Conflicts'!M18</f>
        <v>0</v>
      </c>
      <c r="G22" s="45">
        <f>'Utility Conflicts'!O18</f>
        <v>0</v>
      </c>
      <c r="H22" s="45">
        <f>'Utility Conflicts'!P18</f>
        <v>0</v>
      </c>
      <c r="I22" s="45">
        <f>'Utility Conflicts'!Q18</f>
        <v>0</v>
      </c>
      <c r="J22" s="45">
        <f>'Utility Conflicts'!R18</f>
        <v>0</v>
      </c>
      <c r="K22" s="45">
        <f>'Utility Conflicts'!AD18</f>
        <v>0</v>
      </c>
      <c r="L22" s="45">
        <f>'Utility Conflicts'!AE18</f>
        <v>0</v>
      </c>
      <c r="M22" s="45">
        <f>'Utility Conflicts'!AF18</f>
        <v>0</v>
      </c>
      <c r="N22" s="45" t="str">
        <f>CONCATENATE('Utility Conflicts'!AG18,"/",'Utility Conflicts'!AH18)</f>
        <v>/</v>
      </c>
      <c r="O22" s="45">
        <f>'Utility Conflicts'!AJ18</f>
        <v>0</v>
      </c>
      <c r="P22" s="45">
        <f>'Utility Conflicts'!AK18</f>
        <v>0</v>
      </c>
      <c r="Q22" s="46">
        <f>'Utility Conflicts'!AM18</f>
        <v>0</v>
      </c>
    </row>
    <row r="23" spans="1:17" x14ac:dyDescent="0.35">
      <c r="A23" s="45">
        <f>'Utility Conflicts'!A19</f>
        <v>0</v>
      </c>
      <c r="B23" s="45">
        <f>'Utility Conflicts'!B19</f>
        <v>0</v>
      </c>
      <c r="C23" s="45" t="str">
        <f>CONCATENATE('Utility Conflicts'!C19,"/",'Utility Conflicts'!D19)</f>
        <v>/</v>
      </c>
      <c r="D23" s="45" t="str">
        <f>CONCATENATE('Utility Conflicts'!H19," ",'Utility Conflicts'!J19)</f>
        <v xml:space="preserve"> </v>
      </c>
      <c r="E23" s="45" t="str">
        <f>CONCATENATE('Utility Conflicts'!K19,"/",'Utility Conflicts'!L19)</f>
        <v>/</v>
      </c>
      <c r="F23" s="45">
        <f>'Utility Conflicts'!M19</f>
        <v>0</v>
      </c>
      <c r="G23" s="45">
        <f>'Utility Conflicts'!O19</f>
        <v>0</v>
      </c>
      <c r="H23" s="45">
        <f>'Utility Conflicts'!P19</f>
        <v>0</v>
      </c>
      <c r="I23" s="45">
        <f>'Utility Conflicts'!Q19</f>
        <v>0</v>
      </c>
      <c r="J23" s="45">
        <f>'Utility Conflicts'!R19</f>
        <v>0</v>
      </c>
      <c r="K23" s="45">
        <f>'Utility Conflicts'!AD19</f>
        <v>0</v>
      </c>
      <c r="L23" s="45">
        <f>'Utility Conflicts'!AE19</f>
        <v>0</v>
      </c>
      <c r="M23" s="45">
        <f>'Utility Conflicts'!AF19</f>
        <v>0</v>
      </c>
      <c r="N23" s="45" t="str">
        <f>CONCATENATE('Utility Conflicts'!AG19,"/",'Utility Conflicts'!AH19)</f>
        <v>/</v>
      </c>
      <c r="O23" s="45">
        <f>'Utility Conflicts'!AJ19</f>
        <v>0</v>
      </c>
      <c r="P23" s="45">
        <f>'Utility Conflicts'!AK19</f>
        <v>0</v>
      </c>
      <c r="Q23" s="46">
        <f>'Utility Conflicts'!AM19</f>
        <v>0</v>
      </c>
    </row>
    <row r="24" spans="1:17" x14ac:dyDescent="0.35">
      <c r="A24" s="45">
        <f>'Utility Conflicts'!A20</f>
        <v>0</v>
      </c>
      <c r="B24" s="45">
        <f>'Utility Conflicts'!B20</f>
        <v>0</v>
      </c>
      <c r="C24" s="45" t="str">
        <f>CONCATENATE('Utility Conflicts'!C20,"/",'Utility Conflicts'!D20)</f>
        <v>/</v>
      </c>
      <c r="D24" s="45" t="str">
        <f>CONCATENATE('Utility Conflicts'!H20," ",'Utility Conflicts'!J20)</f>
        <v xml:space="preserve"> </v>
      </c>
      <c r="E24" s="45" t="str">
        <f>CONCATENATE('Utility Conflicts'!K20,"/",'Utility Conflicts'!L20)</f>
        <v>/</v>
      </c>
      <c r="F24" s="45">
        <f>'Utility Conflicts'!M20</f>
        <v>0</v>
      </c>
      <c r="G24" s="45">
        <f>'Utility Conflicts'!O20</f>
        <v>0</v>
      </c>
      <c r="H24" s="45">
        <f>'Utility Conflicts'!P20</f>
        <v>0</v>
      </c>
      <c r="I24" s="45">
        <f>'Utility Conflicts'!Q20</f>
        <v>0</v>
      </c>
      <c r="J24" s="45">
        <f>'Utility Conflicts'!R20</f>
        <v>0</v>
      </c>
      <c r="K24" s="45">
        <f>'Utility Conflicts'!AD20</f>
        <v>0</v>
      </c>
      <c r="L24" s="45">
        <f>'Utility Conflicts'!AE20</f>
        <v>0</v>
      </c>
      <c r="M24" s="45">
        <f>'Utility Conflicts'!AF20</f>
        <v>0</v>
      </c>
      <c r="N24" s="45" t="str">
        <f>CONCATENATE('Utility Conflicts'!AG20,"/",'Utility Conflicts'!AH20)</f>
        <v>/</v>
      </c>
      <c r="O24" s="45">
        <f>'Utility Conflicts'!AJ20</f>
        <v>0</v>
      </c>
      <c r="P24" s="45">
        <f>'Utility Conflicts'!AK20</f>
        <v>0</v>
      </c>
      <c r="Q24" s="46">
        <f>'Utility Conflicts'!AM20</f>
        <v>0</v>
      </c>
    </row>
    <row r="25" spans="1:17" x14ac:dyDescent="0.35">
      <c r="A25" s="45">
        <f>'Utility Conflicts'!A21</f>
        <v>0</v>
      </c>
      <c r="B25" s="45">
        <f>'Utility Conflicts'!B21</f>
        <v>0</v>
      </c>
      <c r="C25" s="45" t="str">
        <f>CONCATENATE('Utility Conflicts'!C21,"/",'Utility Conflicts'!D21)</f>
        <v>/</v>
      </c>
      <c r="D25" s="45" t="str">
        <f>CONCATENATE('Utility Conflicts'!H21," ",'Utility Conflicts'!J21)</f>
        <v xml:space="preserve"> </v>
      </c>
      <c r="E25" s="45" t="str">
        <f>CONCATENATE('Utility Conflicts'!K21,"/",'Utility Conflicts'!L21)</f>
        <v>/</v>
      </c>
      <c r="F25" s="45">
        <f>'Utility Conflicts'!M21</f>
        <v>0</v>
      </c>
      <c r="G25" s="45">
        <f>'Utility Conflicts'!O21</f>
        <v>0</v>
      </c>
      <c r="H25" s="45">
        <f>'Utility Conflicts'!P21</f>
        <v>0</v>
      </c>
      <c r="I25" s="45">
        <f>'Utility Conflicts'!Q21</f>
        <v>0</v>
      </c>
      <c r="J25" s="45">
        <f>'Utility Conflicts'!R21</f>
        <v>0</v>
      </c>
      <c r="K25" s="45">
        <f>'Utility Conflicts'!AD21</f>
        <v>0</v>
      </c>
      <c r="L25" s="45">
        <f>'Utility Conflicts'!AE21</f>
        <v>0</v>
      </c>
      <c r="M25" s="45">
        <f>'Utility Conflicts'!AF21</f>
        <v>0</v>
      </c>
      <c r="N25" s="45" t="str">
        <f>CONCATENATE('Utility Conflicts'!AG21,"/",'Utility Conflicts'!AH21)</f>
        <v>/</v>
      </c>
      <c r="O25" s="45">
        <f>'Utility Conflicts'!AJ21</f>
        <v>0</v>
      </c>
      <c r="P25" s="45">
        <f>'Utility Conflicts'!AK21</f>
        <v>0</v>
      </c>
      <c r="Q25" s="46">
        <f>'Utility Conflicts'!AM21</f>
        <v>0</v>
      </c>
    </row>
    <row r="26" spans="1:17" x14ac:dyDescent="0.35">
      <c r="A26" s="45">
        <f>'Utility Conflicts'!A22</f>
        <v>0</v>
      </c>
      <c r="B26" s="45">
        <f>'Utility Conflicts'!B22</f>
        <v>0</v>
      </c>
      <c r="C26" s="45" t="str">
        <f>CONCATENATE('Utility Conflicts'!C22,"/",'Utility Conflicts'!D22)</f>
        <v>/</v>
      </c>
      <c r="D26" s="45" t="str">
        <f>CONCATENATE('Utility Conflicts'!H22," ",'Utility Conflicts'!J22)</f>
        <v xml:space="preserve"> </v>
      </c>
      <c r="E26" s="45" t="str">
        <f>CONCATENATE('Utility Conflicts'!K22,"/",'Utility Conflicts'!L22)</f>
        <v>/</v>
      </c>
      <c r="F26" s="45">
        <f>'Utility Conflicts'!M22</f>
        <v>0</v>
      </c>
      <c r="G26" s="45">
        <f>'Utility Conflicts'!O22</f>
        <v>0</v>
      </c>
      <c r="H26" s="45">
        <f>'Utility Conflicts'!P22</f>
        <v>0</v>
      </c>
      <c r="I26" s="45">
        <f>'Utility Conflicts'!Q22</f>
        <v>0</v>
      </c>
      <c r="J26" s="45">
        <f>'Utility Conflicts'!R22</f>
        <v>0</v>
      </c>
      <c r="K26" s="45">
        <f>'Utility Conflicts'!AD22</f>
        <v>0</v>
      </c>
      <c r="L26" s="45">
        <f>'Utility Conflicts'!AE22</f>
        <v>0</v>
      </c>
      <c r="M26" s="45">
        <f>'Utility Conflicts'!AF22</f>
        <v>0</v>
      </c>
      <c r="N26" s="45" t="str">
        <f>CONCATENATE('Utility Conflicts'!AG22,"/",'Utility Conflicts'!AH22)</f>
        <v>/</v>
      </c>
      <c r="O26" s="45">
        <f>'Utility Conflicts'!AJ22</f>
        <v>0</v>
      </c>
      <c r="P26" s="45">
        <f>'Utility Conflicts'!AK22</f>
        <v>0</v>
      </c>
      <c r="Q26" s="46">
        <f>'Utility Conflicts'!AM22</f>
        <v>0</v>
      </c>
    </row>
    <row r="27" spans="1:17" x14ac:dyDescent="0.35">
      <c r="A27" s="45">
        <f>'Utility Conflicts'!A23</f>
        <v>0</v>
      </c>
      <c r="B27" s="45">
        <f>'Utility Conflicts'!B23</f>
        <v>0</v>
      </c>
      <c r="C27" s="45" t="str">
        <f>CONCATENATE('Utility Conflicts'!C23,"/",'Utility Conflicts'!D23)</f>
        <v>/</v>
      </c>
      <c r="D27" s="45" t="str">
        <f>CONCATENATE('Utility Conflicts'!H23," ",'Utility Conflicts'!J23)</f>
        <v xml:space="preserve"> </v>
      </c>
      <c r="E27" s="45" t="str">
        <f>CONCATENATE('Utility Conflicts'!K23,"/",'Utility Conflicts'!L23)</f>
        <v>/</v>
      </c>
      <c r="F27" s="45">
        <f>'Utility Conflicts'!M23</f>
        <v>0</v>
      </c>
      <c r="G27" s="45">
        <f>'Utility Conflicts'!O23</f>
        <v>0</v>
      </c>
      <c r="H27" s="45">
        <f>'Utility Conflicts'!P23</f>
        <v>0</v>
      </c>
      <c r="I27" s="45">
        <f>'Utility Conflicts'!Q23</f>
        <v>0</v>
      </c>
      <c r="J27" s="45">
        <f>'Utility Conflicts'!R23</f>
        <v>0</v>
      </c>
      <c r="K27" s="45">
        <f>'Utility Conflicts'!AD23</f>
        <v>0</v>
      </c>
      <c r="L27" s="45">
        <f>'Utility Conflicts'!AE23</f>
        <v>0</v>
      </c>
      <c r="M27" s="45">
        <f>'Utility Conflicts'!AF23</f>
        <v>0</v>
      </c>
      <c r="N27" s="45" t="str">
        <f>CONCATENATE('Utility Conflicts'!AG23,"/",'Utility Conflicts'!AH23)</f>
        <v>/</v>
      </c>
      <c r="O27" s="45">
        <f>'Utility Conflicts'!AJ23</f>
        <v>0</v>
      </c>
      <c r="P27" s="45">
        <f>'Utility Conflicts'!AK23</f>
        <v>0</v>
      </c>
      <c r="Q27" s="46">
        <f>'Utility Conflicts'!AM23</f>
        <v>0</v>
      </c>
    </row>
    <row r="28" spans="1:17" x14ac:dyDescent="0.35">
      <c r="A28" s="45">
        <f>'Utility Conflicts'!A24</f>
        <v>0</v>
      </c>
      <c r="B28" s="45">
        <f>'Utility Conflicts'!B24</f>
        <v>0</v>
      </c>
      <c r="C28" s="45" t="str">
        <f>CONCATENATE('Utility Conflicts'!C24,"/",'Utility Conflicts'!D24)</f>
        <v>/</v>
      </c>
      <c r="D28" s="45" t="str">
        <f>CONCATENATE('Utility Conflicts'!H24," ",'Utility Conflicts'!J24)</f>
        <v xml:space="preserve"> </v>
      </c>
      <c r="E28" s="45" t="str">
        <f>CONCATENATE('Utility Conflicts'!K24,"/",'Utility Conflicts'!L24)</f>
        <v>/</v>
      </c>
      <c r="F28" s="45">
        <f>'Utility Conflicts'!M24</f>
        <v>0</v>
      </c>
      <c r="G28" s="45">
        <f>'Utility Conflicts'!O24</f>
        <v>0</v>
      </c>
      <c r="H28" s="45">
        <f>'Utility Conflicts'!P24</f>
        <v>0</v>
      </c>
      <c r="I28" s="45">
        <f>'Utility Conflicts'!Q24</f>
        <v>0</v>
      </c>
      <c r="J28" s="45">
        <f>'Utility Conflicts'!R24</f>
        <v>0</v>
      </c>
      <c r="K28" s="45">
        <f>'Utility Conflicts'!AD24</f>
        <v>0</v>
      </c>
      <c r="L28" s="45">
        <f>'Utility Conflicts'!AE24</f>
        <v>0</v>
      </c>
      <c r="M28" s="45">
        <f>'Utility Conflicts'!AF24</f>
        <v>0</v>
      </c>
      <c r="N28" s="45" t="str">
        <f>CONCATENATE('Utility Conflicts'!AG24,"/",'Utility Conflicts'!AH24)</f>
        <v>/</v>
      </c>
      <c r="O28" s="45">
        <f>'Utility Conflicts'!AJ24</f>
        <v>0</v>
      </c>
      <c r="P28" s="45">
        <f>'Utility Conflicts'!AK24</f>
        <v>0</v>
      </c>
      <c r="Q28" s="46">
        <f>'Utility Conflicts'!AM24</f>
        <v>0</v>
      </c>
    </row>
    <row r="29" spans="1:17" x14ac:dyDescent="0.35">
      <c r="A29" s="45">
        <f>'Utility Conflicts'!A25</f>
        <v>0</v>
      </c>
      <c r="B29" s="45">
        <f>'Utility Conflicts'!B25</f>
        <v>0</v>
      </c>
      <c r="C29" s="45" t="str">
        <f>CONCATENATE('Utility Conflicts'!C25,"/",'Utility Conflicts'!D25)</f>
        <v>/</v>
      </c>
      <c r="D29" s="45" t="str">
        <f>CONCATENATE('Utility Conflicts'!H25," ",'Utility Conflicts'!J25)</f>
        <v xml:space="preserve"> </v>
      </c>
      <c r="E29" s="45" t="str">
        <f>CONCATENATE('Utility Conflicts'!K25,"/",'Utility Conflicts'!L25)</f>
        <v>/</v>
      </c>
      <c r="F29" s="45">
        <f>'Utility Conflicts'!M25</f>
        <v>0</v>
      </c>
      <c r="G29" s="45">
        <f>'Utility Conflicts'!O25</f>
        <v>0</v>
      </c>
      <c r="H29" s="45">
        <f>'Utility Conflicts'!P25</f>
        <v>0</v>
      </c>
      <c r="I29" s="45">
        <f>'Utility Conflicts'!Q25</f>
        <v>0</v>
      </c>
      <c r="J29" s="45">
        <f>'Utility Conflicts'!R25</f>
        <v>0</v>
      </c>
      <c r="K29" s="45">
        <f>'Utility Conflicts'!AD25</f>
        <v>0</v>
      </c>
      <c r="L29" s="45">
        <f>'Utility Conflicts'!AE25</f>
        <v>0</v>
      </c>
      <c r="M29" s="45">
        <f>'Utility Conflicts'!AF25</f>
        <v>0</v>
      </c>
      <c r="N29" s="45" t="str">
        <f>CONCATENATE('Utility Conflicts'!AG25,"/",'Utility Conflicts'!AH25)</f>
        <v>/</v>
      </c>
      <c r="O29" s="45">
        <f>'Utility Conflicts'!AJ25</f>
        <v>0</v>
      </c>
      <c r="P29" s="45">
        <f>'Utility Conflicts'!AK25</f>
        <v>0</v>
      </c>
      <c r="Q29" s="46">
        <f>'Utility Conflicts'!AM25</f>
        <v>0</v>
      </c>
    </row>
    <row r="30" spans="1:17" x14ac:dyDescent="0.35">
      <c r="A30" s="45">
        <f>'Utility Conflicts'!A26</f>
        <v>0</v>
      </c>
      <c r="B30" s="45">
        <f>'Utility Conflicts'!B26</f>
        <v>0</v>
      </c>
      <c r="C30" s="45" t="str">
        <f>CONCATENATE('Utility Conflicts'!C26,"/",'Utility Conflicts'!D26)</f>
        <v>/</v>
      </c>
      <c r="D30" s="45" t="str">
        <f>CONCATENATE('Utility Conflicts'!H26," ",'Utility Conflicts'!J26)</f>
        <v xml:space="preserve"> </v>
      </c>
      <c r="E30" s="45" t="str">
        <f>CONCATENATE('Utility Conflicts'!K26,"/",'Utility Conflicts'!L26)</f>
        <v>/</v>
      </c>
      <c r="F30" s="45">
        <f>'Utility Conflicts'!M26</f>
        <v>0</v>
      </c>
      <c r="G30" s="45">
        <f>'Utility Conflicts'!O26</f>
        <v>0</v>
      </c>
      <c r="H30" s="45">
        <f>'Utility Conflicts'!P26</f>
        <v>0</v>
      </c>
      <c r="I30" s="45">
        <f>'Utility Conflicts'!Q26</f>
        <v>0</v>
      </c>
      <c r="J30" s="45">
        <f>'Utility Conflicts'!R26</f>
        <v>0</v>
      </c>
      <c r="K30" s="45">
        <f>'Utility Conflicts'!AD26</f>
        <v>0</v>
      </c>
      <c r="L30" s="45">
        <f>'Utility Conflicts'!AE26</f>
        <v>0</v>
      </c>
      <c r="M30" s="45">
        <f>'Utility Conflicts'!AF26</f>
        <v>0</v>
      </c>
      <c r="N30" s="45" t="str">
        <f>CONCATENATE('Utility Conflicts'!AG26,"/",'Utility Conflicts'!AH26)</f>
        <v>/</v>
      </c>
      <c r="O30" s="45">
        <f>'Utility Conflicts'!AJ26</f>
        <v>0</v>
      </c>
      <c r="P30" s="45">
        <f>'Utility Conflicts'!AK26</f>
        <v>0</v>
      </c>
      <c r="Q30" s="46">
        <f>'Utility Conflicts'!AM26</f>
        <v>0</v>
      </c>
    </row>
    <row r="31" spans="1:17" x14ac:dyDescent="0.35">
      <c r="A31" s="45">
        <f>'Utility Conflicts'!A27</f>
        <v>0</v>
      </c>
      <c r="B31" s="45">
        <f>'Utility Conflicts'!B27</f>
        <v>0</v>
      </c>
      <c r="C31" s="45" t="str">
        <f>CONCATENATE('Utility Conflicts'!C27,"/",'Utility Conflicts'!D27)</f>
        <v>/</v>
      </c>
      <c r="D31" s="45" t="str">
        <f>CONCATENATE('Utility Conflicts'!H27," ",'Utility Conflicts'!J27)</f>
        <v xml:space="preserve"> </v>
      </c>
      <c r="E31" s="45" t="str">
        <f>CONCATENATE('Utility Conflicts'!K27,"/",'Utility Conflicts'!L27)</f>
        <v>/</v>
      </c>
      <c r="F31" s="45">
        <f>'Utility Conflicts'!M27</f>
        <v>0</v>
      </c>
      <c r="G31" s="45">
        <f>'Utility Conflicts'!O27</f>
        <v>0</v>
      </c>
      <c r="H31" s="45">
        <f>'Utility Conflicts'!P27</f>
        <v>0</v>
      </c>
      <c r="I31" s="45">
        <f>'Utility Conflicts'!Q27</f>
        <v>0</v>
      </c>
      <c r="J31" s="45">
        <f>'Utility Conflicts'!R27</f>
        <v>0</v>
      </c>
      <c r="K31" s="45">
        <f>'Utility Conflicts'!AD27</f>
        <v>0</v>
      </c>
      <c r="L31" s="45">
        <f>'Utility Conflicts'!AE27</f>
        <v>0</v>
      </c>
      <c r="M31" s="45">
        <f>'Utility Conflicts'!AF27</f>
        <v>0</v>
      </c>
      <c r="N31" s="45" t="str">
        <f>CONCATENATE('Utility Conflicts'!AG27,"/",'Utility Conflicts'!AH27)</f>
        <v>/</v>
      </c>
      <c r="O31" s="45">
        <f>'Utility Conflicts'!AJ27</f>
        <v>0</v>
      </c>
      <c r="P31" s="45">
        <f>'Utility Conflicts'!AK27</f>
        <v>0</v>
      </c>
      <c r="Q31" s="46">
        <f>'Utility Conflicts'!AM27</f>
        <v>0</v>
      </c>
    </row>
    <row r="32" spans="1:17" x14ac:dyDescent="0.35">
      <c r="A32" s="45">
        <f>'Utility Conflicts'!A28</f>
        <v>0</v>
      </c>
      <c r="B32" s="45">
        <f>'Utility Conflicts'!B28</f>
        <v>0</v>
      </c>
      <c r="C32" s="45" t="str">
        <f>CONCATENATE('Utility Conflicts'!C28,"/",'Utility Conflicts'!D28)</f>
        <v>/</v>
      </c>
      <c r="D32" s="45" t="str">
        <f>CONCATENATE('Utility Conflicts'!H28," ",'Utility Conflicts'!J28)</f>
        <v xml:space="preserve"> </v>
      </c>
      <c r="E32" s="45" t="str">
        <f>CONCATENATE('Utility Conflicts'!K28,"/",'Utility Conflicts'!L28)</f>
        <v>/</v>
      </c>
      <c r="F32" s="45">
        <f>'Utility Conflicts'!M28</f>
        <v>0</v>
      </c>
      <c r="G32" s="45">
        <f>'Utility Conflicts'!O28</f>
        <v>0</v>
      </c>
      <c r="H32" s="45">
        <f>'Utility Conflicts'!P28</f>
        <v>0</v>
      </c>
      <c r="I32" s="45">
        <f>'Utility Conflicts'!Q28</f>
        <v>0</v>
      </c>
      <c r="J32" s="45">
        <f>'Utility Conflicts'!R28</f>
        <v>0</v>
      </c>
      <c r="K32" s="45">
        <f>'Utility Conflicts'!AD28</f>
        <v>0</v>
      </c>
      <c r="L32" s="45">
        <f>'Utility Conflicts'!AE28</f>
        <v>0</v>
      </c>
      <c r="M32" s="45">
        <f>'Utility Conflicts'!AF28</f>
        <v>0</v>
      </c>
      <c r="N32" s="45" t="str">
        <f>CONCATENATE('Utility Conflicts'!AG28,"/",'Utility Conflicts'!AH28)</f>
        <v>/</v>
      </c>
      <c r="O32" s="45">
        <f>'Utility Conflicts'!AJ28</f>
        <v>0</v>
      </c>
      <c r="P32" s="45">
        <f>'Utility Conflicts'!AK28</f>
        <v>0</v>
      </c>
      <c r="Q32" s="46">
        <f>'Utility Conflicts'!AM28</f>
        <v>0</v>
      </c>
    </row>
    <row r="33" spans="1:17" x14ac:dyDescent="0.35">
      <c r="A33" s="45">
        <f>'Utility Conflicts'!A29</f>
        <v>0</v>
      </c>
      <c r="B33" s="45">
        <f>'Utility Conflicts'!B29</f>
        <v>0</v>
      </c>
      <c r="C33" s="45" t="str">
        <f>CONCATENATE('Utility Conflicts'!C29,"/",'Utility Conflicts'!D29)</f>
        <v>/</v>
      </c>
      <c r="D33" s="45" t="str">
        <f>CONCATENATE('Utility Conflicts'!H29," ",'Utility Conflicts'!J29)</f>
        <v xml:space="preserve"> </v>
      </c>
      <c r="E33" s="45" t="str">
        <f>CONCATENATE('Utility Conflicts'!K29,"/",'Utility Conflicts'!L29)</f>
        <v>/</v>
      </c>
      <c r="F33" s="45">
        <f>'Utility Conflicts'!M29</f>
        <v>0</v>
      </c>
      <c r="G33" s="45">
        <f>'Utility Conflicts'!O29</f>
        <v>0</v>
      </c>
      <c r="H33" s="45">
        <f>'Utility Conflicts'!P29</f>
        <v>0</v>
      </c>
      <c r="I33" s="45">
        <f>'Utility Conflicts'!Q29</f>
        <v>0</v>
      </c>
      <c r="J33" s="45">
        <f>'Utility Conflicts'!R29</f>
        <v>0</v>
      </c>
      <c r="K33" s="45">
        <f>'Utility Conflicts'!AD29</f>
        <v>0</v>
      </c>
      <c r="L33" s="45">
        <f>'Utility Conflicts'!AE29</f>
        <v>0</v>
      </c>
      <c r="M33" s="45">
        <f>'Utility Conflicts'!AF29</f>
        <v>0</v>
      </c>
      <c r="N33" s="45" t="str">
        <f>CONCATENATE('Utility Conflicts'!AG29,"/",'Utility Conflicts'!AH29)</f>
        <v>/</v>
      </c>
      <c r="O33" s="45">
        <f>'Utility Conflicts'!AJ29</f>
        <v>0</v>
      </c>
      <c r="P33" s="45">
        <f>'Utility Conflicts'!AK29</f>
        <v>0</v>
      </c>
      <c r="Q33" s="46">
        <f>'Utility Conflicts'!AM29</f>
        <v>0</v>
      </c>
    </row>
    <row r="34" spans="1:17" x14ac:dyDescent="0.35">
      <c r="A34" s="45">
        <f>'Utility Conflicts'!A30</f>
        <v>0</v>
      </c>
      <c r="B34" s="45">
        <f>'Utility Conflicts'!B30</f>
        <v>0</v>
      </c>
      <c r="C34" s="45" t="str">
        <f>CONCATENATE('Utility Conflicts'!C30,"/",'Utility Conflicts'!D30)</f>
        <v>/</v>
      </c>
      <c r="D34" s="45" t="str">
        <f>CONCATENATE('Utility Conflicts'!H30," ",'Utility Conflicts'!J30)</f>
        <v xml:space="preserve"> </v>
      </c>
      <c r="E34" s="45" t="str">
        <f>CONCATENATE('Utility Conflicts'!K30,"/",'Utility Conflicts'!L30)</f>
        <v>/</v>
      </c>
      <c r="F34" s="45">
        <f>'Utility Conflicts'!M30</f>
        <v>0</v>
      </c>
      <c r="G34" s="45">
        <f>'Utility Conflicts'!O30</f>
        <v>0</v>
      </c>
      <c r="H34" s="45">
        <f>'Utility Conflicts'!P30</f>
        <v>0</v>
      </c>
      <c r="I34" s="45">
        <f>'Utility Conflicts'!Q30</f>
        <v>0</v>
      </c>
      <c r="J34" s="45">
        <f>'Utility Conflicts'!R30</f>
        <v>0</v>
      </c>
      <c r="K34" s="45">
        <f>'Utility Conflicts'!AD30</f>
        <v>0</v>
      </c>
      <c r="L34" s="45">
        <f>'Utility Conflicts'!AE30</f>
        <v>0</v>
      </c>
      <c r="M34" s="45">
        <f>'Utility Conflicts'!AF30</f>
        <v>0</v>
      </c>
      <c r="N34" s="45" t="str">
        <f>CONCATENATE('Utility Conflicts'!AG30,"/",'Utility Conflicts'!AH30)</f>
        <v>/</v>
      </c>
      <c r="O34" s="45">
        <f>'Utility Conflicts'!AJ30</f>
        <v>0</v>
      </c>
      <c r="P34" s="45">
        <f>'Utility Conflicts'!AK30</f>
        <v>0</v>
      </c>
      <c r="Q34" s="46">
        <f>'Utility Conflicts'!AM30</f>
        <v>0</v>
      </c>
    </row>
    <row r="35" spans="1:17" x14ac:dyDescent="0.35">
      <c r="A35" s="45">
        <f>'Utility Conflicts'!A31</f>
        <v>0</v>
      </c>
      <c r="B35" s="45">
        <f>'Utility Conflicts'!B31</f>
        <v>0</v>
      </c>
      <c r="C35" s="45" t="str">
        <f>CONCATENATE('Utility Conflicts'!C31,"/",'Utility Conflicts'!D31)</f>
        <v>/</v>
      </c>
      <c r="D35" s="45" t="str">
        <f>CONCATENATE('Utility Conflicts'!H31," ",'Utility Conflicts'!J31)</f>
        <v xml:space="preserve"> </v>
      </c>
      <c r="E35" s="45" t="str">
        <f>CONCATENATE('Utility Conflicts'!K31,"/",'Utility Conflicts'!L31)</f>
        <v>/</v>
      </c>
      <c r="F35" s="45">
        <f>'Utility Conflicts'!M31</f>
        <v>0</v>
      </c>
      <c r="G35" s="45">
        <f>'Utility Conflicts'!O31</f>
        <v>0</v>
      </c>
      <c r="H35" s="45">
        <f>'Utility Conflicts'!P31</f>
        <v>0</v>
      </c>
      <c r="I35" s="45">
        <f>'Utility Conflicts'!Q31</f>
        <v>0</v>
      </c>
      <c r="J35" s="45">
        <f>'Utility Conflicts'!R31</f>
        <v>0</v>
      </c>
      <c r="K35" s="45">
        <f>'Utility Conflicts'!AD31</f>
        <v>0</v>
      </c>
      <c r="L35" s="45">
        <f>'Utility Conflicts'!AE31</f>
        <v>0</v>
      </c>
      <c r="M35" s="45">
        <f>'Utility Conflicts'!AF31</f>
        <v>0</v>
      </c>
      <c r="N35" s="45" t="str">
        <f>CONCATENATE('Utility Conflicts'!AG31,"/",'Utility Conflicts'!AH31)</f>
        <v>/</v>
      </c>
      <c r="O35" s="45">
        <f>'Utility Conflicts'!AJ31</f>
        <v>0</v>
      </c>
      <c r="P35" s="45">
        <f>'Utility Conflicts'!AK31</f>
        <v>0</v>
      </c>
      <c r="Q35" s="46">
        <f>'Utility Conflicts'!AM31</f>
        <v>0</v>
      </c>
    </row>
    <row r="36" spans="1:17" x14ac:dyDescent="0.35">
      <c r="A36" s="45">
        <f>'Utility Conflicts'!A32</f>
        <v>0</v>
      </c>
      <c r="B36" s="45">
        <f>'Utility Conflicts'!B32</f>
        <v>0</v>
      </c>
      <c r="C36" s="45" t="str">
        <f>CONCATENATE('Utility Conflicts'!C32,"/",'Utility Conflicts'!D32)</f>
        <v>/</v>
      </c>
      <c r="D36" s="45" t="str">
        <f>CONCATENATE('Utility Conflicts'!H32," ",'Utility Conflicts'!J32)</f>
        <v xml:space="preserve"> </v>
      </c>
      <c r="E36" s="45" t="str">
        <f>CONCATENATE('Utility Conflicts'!K32,"/",'Utility Conflicts'!L32)</f>
        <v>/</v>
      </c>
      <c r="F36" s="45">
        <f>'Utility Conflicts'!M32</f>
        <v>0</v>
      </c>
      <c r="G36" s="45">
        <f>'Utility Conflicts'!O32</f>
        <v>0</v>
      </c>
      <c r="H36" s="45">
        <f>'Utility Conflicts'!P32</f>
        <v>0</v>
      </c>
      <c r="I36" s="45">
        <f>'Utility Conflicts'!Q32</f>
        <v>0</v>
      </c>
      <c r="J36" s="45">
        <f>'Utility Conflicts'!R32</f>
        <v>0</v>
      </c>
      <c r="K36" s="45">
        <f>'Utility Conflicts'!AD32</f>
        <v>0</v>
      </c>
      <c r="L36" s="45">
        <f>'Utility Conflicts'!AE32</f>
        <v>0</v>
      </c>
      <c r="M36" s="45">
        <f>'Utility Conflicts'!AF32</f>
        <v>0</v>
      </c>
      <c r="N36" s="45" t="str">
        <f>CONCATENATE('Utility Conflicts'!AG32,"/",'Utility Conflicts'!AH32)</f>
        <v>/</v>
      </c>
      <c r="O36" s="45">
        <f>'Utility Conflicts'!AJ32</f>
        <v>0</v>
      </c>
      <c r="P36" s="45">
        <f>'Utility Conflicts'!AK32</f>
        <v>0</v>
      </c>
      <c r="Q36" s="46">
        <f>'Utility Conflicts'!AM32</f>
        <v>0</v>
      </c>
    </row>
    <row r="37" spans="1:17" x14ac:dyDescent="0.35">
      <c r="A37" s="45">
        <f>'Utility Conflicts'!A33</f>
        <v>0</v>
      </c>
      <c r="B37" s="45">
        <f>'Utility Conflicts'!B33</f>
        <v>0</v>
      </c>
      <c r="C37" s="45" t="str">
        <f>CONCATENATE('Utility Conflicts'!C33,"/",'Utility Conflicts'!D33)</f>
        <v>/</v>
      </c>
      <c r="D37" s="45" t="str">
        <f>CONCATENATE('Utility Conflicts'!H33," ",'Utility Conflicts'!J33)</f>
        <v xml:space="preserve"> </v>
      </c>
      <c r="E37" s="45" t="str">
        <f>CONCATENATE('Utility Conflicts'!K33,"/",'Utility Conflicts'!L33)</f>
        <v>/</v>
      </c>
      <c r="F37" s="45">
        <f>'Utility Conflicts'!M33</f>
        <v>0</v>
      </c>
      <c r="G37" s="45">
        <f>'Utility Conflicts'!O33</f>
        <v>0</v>
      </c>
      <c r="H37" s="45">
        <f>'Utility Conflicts'!P33</f>
        <v>0</v>
      </c>
      <c r="I37" s="45">
        <f>'Utility Conflicts'!Q33</f>
        <v>0</v>
      </c>
      <c r="J37" s="45">
        <f>'Utility Conflicts'!R33</f>
        <v>0</v>
      </c>
      <c r="K37" s="45">
        <f>'Utility Conflicts'!AD33</f>
        <v>0</v>
      </c>
      <c r="L37" s="45">
        <f>'Utility Conflicts'!AE33</f>
        <v>0</v>
      </c>
      <c r="M37" s="45">
        <f>'Utility Conflicts'!AF33</f>
        <v>0</v>
      </c>
      <c r="N37" s="45" t="str">
        <f>CONCATENATE('Utility Conflicts'!AG33,"/",'Utility Conflicts'!AH33)</f>
        <v>/</v>
      </c>
      <c r="O37" s="45">
        <f>'Utility Conflicts'!AJ33</f>
        <v>0</v>
      </c>
      <c r="P37" s="45">
        <f>'Utility Conflicts'!AK33</f>
        <v>0</v>
      </c>
      <c r="Q37" s="46">
        <f>'Utility Conflicts'!AM33</f>
        <v>0</v>
      </c>
    </row>
    <row r="38" spans="1:17" x14ac:dyDescent="0.35">
      <c r="A38" s="45">
        <f>'Utility Conflicts'!A34</f>
        <v>0</v>
      </c>
      <c r="B38" s="45">
        <f>'Utility Conflicts'!B34</f>
        <v>0</v>
      </c>
      <c r="C38" s="45" t="str">
        <f>CONCATENATE('Utility Conflicts'!C34,"/",'Utility Conflicts'!D34)</f>
        <v>/</v>
      </c>
      <c r="D38" s="45" t="str">
        <f>CONCATENATE('Utility Conflicts'!H34," ",'Utility Conflicts'!J34)</f>
        <v xml:space="preserve"> </v>
      </c>
      <c r="E38" s="45" t="str">
        <f>CONCATENATE('Utility Conflicts'!K34,"/",'Utility Conflicts'!L34)</f>
        <v>/</v>
      </c>
      <c r="F38" s="45">
        <f>'Utility Conflicts'!M34</f>
        <v>0</v>
      </c>
      <c r="G38" s="45">
        <f>'Utility Conflicts'!O34</f>
        <v>0</v>
      </c>
      <c r="H38" s="45">
        <f>'Utility Conflicts'!P34</f>
        <v>0</v>
      </c>
      <c r="I38" s="45">
        <f>'Utility Conflicts'!Q34</f>
        <v>0</v>
      </c>
      <c r="J38" s="45">
        <f>'Utility Conflicts'!R34</f>
        <v>0</v>
      </c>
      <c r="K38" s="45">
        <f>'Utility Conflicts'!AD34</f>
        <v>0</v>
      </c>
      <c r="L38" s="45">
        <f>'Utility Conflicts'!AE34</f>
        <v>0</v>
      </c>
      <c r="M38" s="45">
        <f>'Utility Conflicts'!AF34</f>
        <v>0</v>
      </c>
      <c r="N38" s="45" t="str">
        <f>CONCATENATE('Utility Conflicts'!AG34,"/",'Utility Conflicts'!AH34)</f>
        <v>/</v>
      </c>
      <c r="O38" s="45">
        <f>'Utility Conflicts'!AJ34</f>
        <v>0</v>
      </c>
      <c r="P38" s="45">
        <f>'Utility Conflicts'!AK34</f>
        <v>0</v>
      </c>
      <c r="Q38" s="46">
        <f>'Utility Conflicts'!AM34</f>
        <v>0</v>
      </c>
    </row>
    <row r="39" spans="1:17" x14ac:dyDescent="0.35">
      <c r="A39" s="45">
        <f>'Utility Conflicts'!A35</f>
        <v>0</v>
      </c>
      <c r="B39" s="45">
        <f>'Utility Conflicts'!B35</f>
        <v>0</v>
      </c>
      <c r="C39" s="45" t="str">
        <f>CONCATENATE('Utility Conflicts'!C35,"/",'Utility Conflicts'!D35)</f>
        <v>/</v>
      </c>
      <c r="D39" s="45" t="str">
        <f>CONCATENATE('Utility Conflicts'!H35," ",'Utility Conflicts'!J35)</f>
        <v xml:space="preserve"> </v>
      </c>
      <c r="E39" s="45" t="str">
        <f>CONCATENATE('Utility Conflicts'!K35,"/",'Utility Conflicts'!L35)</f>
        <v>/</v>
      </c>
      <c r="F39" s="45">
        <f>'Utility Conflicts'!M35</f>
        <v>0</v>
      </c>
      <c r="G39" s="45">
        <f>'Utility Conflicts'!O35</f>
        <v>0</v>
      </c>
      <c r="H39" s="45">
        <f>'Utility Conflicts'!P35</f>
        <v>0</v>
      </c>
      <c r="I39" s="45">
        <f>'Utility Conflicts'!Q35</f>
        <v>0</v>
      </c>
      <c r="J39" s="45">
        <f>'Utility Conflicts'!R35</f>
        <v>0</v>
      </c>
      <c r="K39" s="45">
        <f>'Utility Conflicts'!AD35</f>
        <v>0</v>
      </c>
      <c r="L39" s="45">
        <f>'Utility Conflicts'!AE35</f>
        <v>0</v>
      </c>
      <c r="M39" s="45">
        <f>'Utility Conflicts'!AF35</f>
        <v>0</v>
      </c>
      <c r="N39" s="45" t="str">
        <f>CONCATENATE('Utility Conflicts'!AG35,"/",'Utility Conflicts'!AH35)</f>
        <v>/</v>
      </c>
      <c r="O39" s="45">
        <f>'Utility Conflicts'!AJ35</f>
        <v>0</v>
      </c>
      <c r="P39" s="45">
        <f>'Utility Conflicts'!AK35</f>
        <v>0</v>
      </c>
      <c r="Q39" s="46">
        <f>'Utility Conflicts'!AM35</f>
        <v>0</v>
      </c>
    </row>
    <row r="40" spans="1:17" x14ac:dyDescent="0.35">
      <c r="A40" s="45">
        <f>'Utility Conflicts'!A36</f>
        <v>0</v>
      </c>
      <c r="B40" s="45">
        <f>'Utility Conflicts'!B36</f>
        <v>0</v>
      </c>
      <c r="C40" s="45" t="str">
        <f>CONCATENATE('Utility Conflicts'!C36,"/",'Utility Conflicts'!D36)</f>
        <v>/</v>
      </c>
      <c r="D40" s="45" t="str">
        <f>CONCATENATE('Utility Conflicts'!H36," ",'Utility Conflicts'!J36)</f>
        <v xml:space="preserve"> </v>
      </c>
      <c r="E40" s="45" t="str">
        <f>CONCATENATE('Utility Conflicts'!K36,"/",'Utility Conflicts'!L36)</f>
        <v>/</v>
      </c>
      <c r="F40" s="45">
        <f>'Utility Conflicts'!M36</f>
        <v>0</v>
      </c>
      <c r="G40" s="45">
        <f>'Utility Conflicts'!O36</f>
        <v>0</v>
      </c>
      <c r="H40" s="45">
        <f>'Utility Conflicts'!P36</f>
        <v>0</v>
      </c>
      <c r="I40" s="45">
        <f>'Utility Conflicts'!Q36</f>
        <v>0</v>
      </c>
      <c r="J40" s="45">
        <f>'Utility Conflicts'!R36</f>
        <v>0</v>
      </c>
      <c r="K40" s="45">
        <f>'Utility Conflicts'!AD36</f>
        <v>0</v>
      </c>
      <c r="L40" s="45">
        <f>'Utility Conflicts'!AE36</f>
        <v>0</v>
      </c>
      <c r="M40" s="45">
        <f>'Utility Conflicts'!AF36</f>
        <v>0</v>
      </c>
      <c r="N40" s="45" t="str">
        <f>CONCATENATE('Utility Conflicts'!AG36,"/",'Utility Conflicts'!AH36)</f>
        <v>/</v>
      </c>
      <c r="O40" s="45">
        <f>'Utility Conflicts'!AJ36</f>
        <v>0</v>
      </c>
      <c r="P40" s="45">
        <f>'Utility Conflicts'!AK36</f>
        <v>0</v>
      </c>
      <c r="Q40" s="46">
        <f>'Utility Conflicts'!AM36</f>
        <v>0</v>
      </c>
    </row>
    <row r="41" spans="1:17" x14ac:dyDescent="0.35">
      <c r="A41" s="45">
        <f>'Utility Conflicts'!A37</f>
        <v>0</v>
      </c>
      <c r="B41" s="45">
        <f>'Utility Conflicts'!B37</f>
        <v>0</v>
      </c>
      <c r="C41" s="45" t="str">
        <f>CONCATENATE('Utility Conflicts'!C37,"/",'Utility Conflicts'!D37)</f>
        <v>/</v>
      </c>
      <c r="D41" s="45" t="str">
        <f>CONCATENATE('Utility Conflicts'!H37," ",'Utility Conflicts'!J37)</f>
        <v xml:space="preserve"> </v>
      </c>
      <c r="E41" s="45" t="str">
        <f>CONCATENATE('Utility Conflicts'!K37,"/",'Utility Conflicts'!L37)</f>
        <v>/</v>
      </c>
      <c r="F41" s="45">
        <f>'Utility Conflicts'!M37</f>
        <v>0</v>
      </c>
      <c r="G41" s="45">
        <f>'Utility Conflicts'!O37</f>
        <v>0</v>
      </c>
      <c r="H41" s="45">
        <f>'Utility Conflicts'!P37</f>
        <v>0</v>
      </c>
      <c r="I41" s="45">
        <f>'Utility Conflicts'!Q37</f>
        <v>0</v>
      </c>
      <c r="J41" s="45">
        <f>'Utility Conflicts'!R37</f>
        <v>0</v>
      </c>
      <c r="K41" s="45">
        <f>'Utility Conflicts'!AD37</f>
        <v>0</v>
      </c>
      <c r="L41" s="45">
        <f>'Utility Conflicts'!AE37</f>
        <v>0</v>
      </c>
      <c r="M41" s="45">
        <f>'Utility Conflicts'!AF37</f>
        <v>0</v>
      </c>
      <c r="N41" s="45" t="str">
        <f>CONCATENATE('Utility Conflicts'!AG37,"/",'Utility Conflicts'!AH37)</f>
        <v>/</v>
      </c>
      <c r="O41" s="45">
        <f>'Utility Conflicts'!AJ37</f>
        <v>0</v>
      </c>
      <c r="P41" s="45">
        <f>'Utility Conflicts'!AK37</f>
        <v>0</v>
      </c>
      <c r="Q41" s="46">
        <f>'Utility Conflicts'!AM37</f>
        <v>0</v>
      </c>
    </row>
    <row r="42" spans="1:17" x14ac:dyDescent="0.35">
      <c r="A42" s="45">
        <f>'Utility Conflicts'!A38</f>
        <v>0</v>
      </c>
      <c r="B42" s="45">
        <f>'Utility Conflicts'!B38</f>
        <v>0</v>
      </c>
      <c r="C42" s="45" t="str">
        <f>CONCATENATE('Utility Conflicts'!C38,"/",'Utility Conflicts'!D38)</f>
        <v>/</v>
      </c>
      <c r="D42" s="45" t="str">
        <f>CONCATENATE('Utility Conflicts'!H38," ",'Utility Conflicts'!J38)</f>
        <v xml:space="preserve"> </v>
      </c>
      <c r="E42" s="45" t="str">
        <f>CONCATENATE('Utility Conflicts'!K38,"/",'Utility Conflicts'!L38)</f>
        <v>/</v>
      </c>
      <c r="F42" s="45">
        <f>'Utility Conflicts'!M38</f>
        <v>0</v>
      </c>
      <c r="G42" s="45">
        <f>'Utility Conflicts'!O38</f>
        <v>0</v>
      </c>
      <c r="H42" s="45">
        <f>'Utility Conflicts'!P38</f>
        <v>0</v>
      </c>
      <c r="I42" s="45">
        <f>'Utility Conflicts'!Q38</f>
        <v>0</v>
      </c>
      <c r="J42" s="45">
        <f>'Utility Conflicts'!R38</f>
        <v>0</v>
      </c>
      <c r="K42" s="45">
        <f>'Utility Conflicts'!AD38</f>
        <v>0</v>
      </c>
      <c r="L42" s="45">
        <f>'Utility Conflicts'!AE38</f>
        <v>0</v>
      </c>
      <c r="M42" s="45">
        <f>'Utility Conflicts'!AF38</f>
        <v>0</v>
      </c>
      <c r="N42" s="45" t="str">
        <f>CONCATENATE('Utility Conflicts'!AG38,"/",'Utility Conflicts'!AH38)</f>
        <v>/</v>
      </c>
      <c r="O42" s="45">
        <f>'Utility Conflicts'!AJ38</f>
        <v>0</v>
      </c>
      <c r="P42" s="45">
        <f>'Utility Conflicts'!AK38</f>
        <v>0</v>
      </c>
      <c r="Q42" s="46">
        <f>'Utility Conflicts'!AM38</f>
        <v>0</v>
      </c>
    </row>
    <row r="43" spans="1:17" x14ac:dyDescent="0.35">
      <c r="A43" s="45">
        <f>'Utility Conflicts'!A39</f>
        <v>0</v>
      </c>
      <c r="B43" s="45">
        <f>'Utility Conflicts'!B39</f>
        <v>0</v>
      </c>
      <c r="C43" s="45" t="str">
        <f>CONCATENATE('Utility Conflicts'!C39,"/",'Utility Conflicts'!D39)</f>
        <v>/</v>
      </c>
      <c r="D43" s="45" t="str">
        <f>CONCATENATE('Utility Conflicts'!H39," ",'Utility Conflicts'!J39)</f>
        <v xml:space="preserve"> </v>
      </c>
      <c r="E43" s="45" t="str">
        <f>CONCATENATE('Utility Conflicts'!K39,"/",'Utility Conflicts'!L39)</f>
        <v>/</v>
      </c>
      <c r="F43" s="45">
        <f>'Utility Conflicts'!M39</f>
        <v>0</v>
      </c>
      <c r="G43" s="45">
        <f>'Utility Conflicts'!O39</f>
        <v>0</v>
      </c>
      <c r="H43" s="45">
        <f>'Utility Conflicts'!P39</f>
        <v>0</v>
      </c>
      <c r="I43" s="45">
        <f>'Utility Conflicts'!Q39</f>
        <v>0</v>
      </c>
      <c r="J43" s="45">
        <f>'Utility Conflicts'!R39</f>
        <v>0</v>
      </c>
      <c r="K43" s="45">
        <f>'Utility Conflicts'!AD39</f>
        <v>0</v>
      </c>
      <c r="L43" s="45">
        <f>'Utility Conflicts'!AE39</f>
        <v>0</v>
      </c>
      <c r="M43" s="45">
        <f>'Utility Conflicts'!AF39</f>
        <v>0</v>
      </c>
      <c r="N43" s="45" t="str">
        <f>CONCATENATE('Utility Conflicts'!AG39,"/",'Utility Conflicts'!AH39)</f>
        <v>/</v>
      </c>
      <c r="O43" s="45">
        <f>'Utility Conflicts'!AJ39</f>
        <v>0</v>
      </c>
      <c r="P43" s="45">
        <f>'Utility Conflicts'!AK39</f>
        <v>0</v>
      </c>
      <c r="Q43" s="46">
        <f>'Utility Conflicts'!AM39</f>
        <v>0</v>
      </c>
    </row>
    <row r="44" spans="1:17" x14ac:dyDescent="0.35">
      <c r="A44" s="45">
        <f>'Utility Conflicts'!A40</f>
        <v>0</v>
      </c>
      <c r="B44" s="45">
        <f>'Utility Conflicts'!B40</f>
        <v>0</v>
      </c>
      <c r="C44" s="45" t="str">
        <f>CONCATENATE('Utility Conflicts'!C40,"/",'Utility Conflicts'!D40)</f>
        <v>/</v>
      </c>
      <c r="D44" s="45" t="str">
        <f>CONCATENATE('Utility Conflicts'!H40," ",'Utility Conflicts'!J40)</f>
        <v xml:space="preserve"> </v>
      </c>
      <c r="E44" s="45" t="str">
        <f>CONCATENATE('Utility Conflicts'!K40,"/",'Utility Conflicts'!L40)</f>
        <v>/</v>
      </c>
      <c r="F44" s="45">
        <f>'Utility Conflicts'!M40</f>
        <v>0</v>
      </c>
      <c r="G44" s="45">
        <f>'Utility Conflicts'!O40</f>
        <v>0</v>
      </c>
      <c r="H44" s="45">
        <f>'Utility Conflicts'!P40</f>
        <v>0</v>
      </c>
      <c r="I44" s="45">
        <f>'Utility Conflicts'!Q40</f>
        <v>0</v>
      </c>
      <c r="J44" s="45">
        <f>'Utility Conflicts'!R40</f>
        <v>0</v>
      </c>
      <c r="K44" s="45">
        <f>'Utility Conflicts'!AD40</f>
        <v>0</v>
      </c>
      <c r="L44" s="45">
        <f>'Utility Conflicts'!AE40</f>
        <v>0</v>
      </c>
      <c r="M44" s="45">
        <f>'Utility Conflicts'!AF40</f>
        <v>0</v>
      </c>
      <c r="N44" s="45" t="str">
        <f>CONCATENATE('Utility Conflicts'!AG40,"/",'Utility Conflicts'!AH40)</f>
        <v>/</v>
      </c>
      <c r="O44" s="45">
        <f>'Utility Conflicts'!AJ40</f>
        <v>0</v>
      </c>
      <c r="P44" s="45">
        <f>'Utility Conflicts'!AK40</f>
        <v>0</v>
      </c>
      <c r="Q44" s="46">
        <f>'Utility Conflicts'!AM40</f>
        <v>0</v>
      </c>
    </row>
    <row r="45" spans="1:17" x14ac:dyDescent="0.35">
      <c r="A45" s="45">
        <f>'Utility Conflicts'!A41</f>
        <v>0</v>
      </c>
      <c r="B45" s="45">
        <f>'Utility Conflicts'!B41</f>
        <v>0</v>
      </c>
      <c r="C45" s="45" t="str">
        <f>CONCATENATE('Utility Conflicts'!C41,"/",'Utility Conflicts'!D41)</f>
        <v>/</v>
      </c>
      <c r="D45" s="45" t="str">
        <f>CONCATENATE('Utility Conflicts'!H41," ",'Utility Conflicts'!J41)</f>
        <v xml:space="preserve"> </v>
      </c>
      <c r="E45" s="45" t="str">
        <f>CONCATENATE('Utility Conflicts'!K41,"/",'Utility Conflicts'!L41)</f>
        <v>/</v>
      </c>
      <c r="F45" s="45">
        <f>'Utility Conflicts'!M41</f>
        <v>0</v>
      </c>
      <c r="G45" s="45">
        <f>'Utility Conflicts'!O41</f>
        <v>0</v>
      </c>
      <c r="H45" s="45">
        <f>'Utility Conflicts'!P41</f>
        <v>0</v>
      </c>
      <c r="I45" s="45">
        <f>'Utility Conflicts'!Q41</f>
        <v>0</v>
      </c>
      <c r="J45" s="45">
        <f>'Utility Conflicts'!R41</f>
        <v>0</v>
      </c>
      <c r="K45" s="45">
        <f>'Utility Conflicts'!AD41</f>
        <v>0</v>
      </c>
      <c r="L45" s="45">
        <f>'Utility Conflicts'!AE41</f>
        <v>0</v>
      </c>
      <c r="M45" s="45">
        <f>'Utility Conflicts'!AF41</f>
        <v>0</v>
      </c>
      <c r="N45" s="45" t="str">
        <f>CONCATENATE('Utility Conflicts'!AG41,"/",'Utility Conflicts'!AH41)</f>
        <v>/</v>
      </c>
      <c r="O45" s="45">
        <f>'Utility Conflicts'!AJ41</f>
        <v>0</v>
      </c>
      <c r="P45" s="45">
        <f>'Utility Conflicts'!AK41</f>
        <v>0</v>
      </c>
      <c r="Q45" s="46">
        <f>'Utility Conflicts'!AM41</f>
        <v>0</v>
      </c>
    </row>
    <row r="46" spans="1:17" x14ac:dyDescent="0.35">
      <c r="A46" s="45">
        <f>'Utility Conflicts'!A42</f>
        <v>0</v>
      </c>
      <c r="B46" s="45">
        <f>'Utility Conflicts'!B42</f>
        <v>0</v>
      </c>
      <c r="C46" s="45" t="str">
        <f>CONCATENATE('Utility Conflicts'!C42,"/",'Utility Conflicts'!D42)</f>
        <v>/</v>
      </c>
      <c r="D46" s="45" t="str">
        <f>CONCATENATE('Utility Conflicts'!H42," ",'Utility Conflicts'!J42)</f>
        <v xml:space="preserve"> </v>
      </c>
      <c r="E46" s="45" t="str">
        <f>CONCATENATE('Utility Conflicts'!K42,"/",'Utility Conflicts'!L42)</f>
        <v>/</v>
      </c>
      <c r="F46" s="45">
        <f>'Utility Conflicts'!M42</f>
        <v>0</v>
      </c>
      <c r="G46" s="45">
        <f>'Utility Conflicts'!O42</f>
        <v>0</v>
      </c>
      <c r="H46" s="45">
        <f>'Utility Conflicts'!P42</f>
        <v>0</v>
      </c>
      <c r="I46" s="45">
        <f>'Utility Conflicts'!Q42</f>
        <v>0</v>
      </c>
      <c r="J46" s="45">
        <f>'Utility Conflicts'!R42</f>
        <v>0</v>
      </c>
      <c r="K46" s="45">
        <f>'Utility Conflicts'!AD42</f>
        <v>0</v>
      </c>
      <c r="L46" s="45">
        <f>'Utility Conflicts'!AE42</f>
        <v>0</v>
      </c>
      <c r="M46" s="45">
        <f>'Utility Conflicts'!AF42</f>
        <v>0</v>
      </c>
      <c r="N46" s="45" t="str">
        <f>CONCATENATE('Utility Conflicts'!AG42,"/",'Utility Conflicts'!AH42)</f>
        <v>/</v>
      </c>
      <c r="O46" s="45">
        <f>'Utility Conflicts'!AJ42</f>
        <v>0</v>
      </c>
      <c r="P46" s="45">
        <f>'Utility Conflicts'!AK42</f>
        <v>0</v>
      </c>
      <c r="Q46" s="46">
        <f>'Utility Conflicts'!AM42</f>
        <v>0</v>
      </c>
    </row>
    <row r="47" spans="1:17" x14ac:dyDescent="0.35">
      <c r="A47" s="45">
        <f>'Utility Conflicts'!A43</f>
        <v>0</v>
      </c>
      <c r="B47" s="45">
        <f>'Utility Conflicts'!B43</f>
        <v>0</v>
      </c>
      <c r="C47" s="45" t="str">
        <f>CONCATENATE('Utility Conflicts'!C43,"/",'Utility Conflicts'!D43)</f>
        <v>/</v>
      </c>
      <c r="D47" s="45" t="str">
        <f>CONCATENATE('Utility Conflicts'!H43," ",'Utility Conflicts'!J43)</f>
        <v xml:space="preserve"> </v>
      </c>
      <c r="E47" s="45" t="str">
        <f>CONCATENATE('Utility Conflicts'!K43,"/",'Utility Conflicts'!L43)</f>
        <v>/</v>
      </c>
      <c r="F47" s="45">
        <f>'Utility Conflicts'!M43</f>
        <v>0</v>
      </c>
      <c r="G47" s="45">
        <f>'Utility Conflicts'!O43</f>
        <v>0</v>
      </c>
      <c r="H47" s="45">
        <f>'Utility Conflicts'!P43</f>
        <v>0</v>
      </c>
      <c r="I47" s="45">
        <f>'Utility Conflicts'!Q43</f>
        <v>0</v>
      </c>
      <c r="J47" s="45">
        <f>'Utility Conflicts'!R43</f>
        <v>0</v>
      </c>
      <c r="K47" s="45">
        <f>'Utility Conflicts'!AD43</f>
        <v>0</v>
      </c>
      <c r="L47" s="45">
        <f>'Utility Conflicts'!AE43</f>
        <v>0</v>
      </c>
      <c r="M47" s="45">
        <f>'Utility Conflicts'!AF43</f>
        <v>0</v>
      </c>
      <c r="N47" s="45" t="str">
        <f>CONCATENATE('Utility Conflicts'!AG43,"/",'Utility Conflicts'!AH43)</f>
        <v>/</v>
      </c>
      <c r="O47" s="45">
        <f>'Utility Conflicts'!AJ43</f>
        <v>0</v>
      </c>
      <c r="P47" s="45">
        <f>'Utility Conflicts'!AK43</f>
        <v>0</v>
      </c>
      <c r="Q47" s="46">
        <f>'Utility Conflicts'!AM43</f>
        <v>0</v>
      </c>
    </row>
    <row r="48" spans="1:17" x14ac:dyDescent="0.35">
      <c r="A48" s="45">
        <f>'Utility Conflicts'!A44</f>
        <v>0</v>
      </c>
      <c r="B48" s="45">
        <f>'Utility Conflicts'!B44</f>
        <v>0</v>
      </c>
      <c r="C48" s="45" t="str">
        <f>CONCATENATE('Utility Conflicts'!C44,"/",'Utility Conflicts'!D44)</f>
        <v>/</v>
      </c>
      <c r="D48" s="45" t="str">
        <f>CONCATENATE('Utility Conflicts'!H44," ",'Utility Conflicts'!J44)</f>
        <v xml:space="preserve"> </v>
      </c>
      <c r="E48" s="45" t="str">
        <f>CONCATENATE('Utility Conflicts'!K44,"/",'Utility Conflicts'!L44)</f>
        <v>/</v>
      </c>
      <c r="F48" s="45">
        <f>'Utility Conflicts'!M44</f>
        <v>0</v>
      </c>
      <c r="G48" s="45">
        <f>'Utility Conflicts'!O44</f>
        <v>0</v>
      </c>
      <c r="H48" s="45">
        <f>'Utility Conflicts'!P44</f>
        <v>0</v>
      </c>
      <c r="I48" s="45">
        <f>'Utility Conflicts'!Q44</f>
        <v>0</v>
      </c>
      <c r="J48" s="45">
        <f>'Utility Conflicts'!R44</f>
        <v>0</v>
      </c>
      <c r="K48" s="45">
        <f>'Utility Conflicts'!AD44</f>
        <v>0</v>
      </c>
      <c r="L48" s="45">
        <f>'Utility Conflicts'!AE44</f>
        <v>0</v>
      </c>
      <c r="M48" s="45">
        <f>'Utility Conflicts'!AF44</f>
        <v>0</v>
      </c>
      <c r="N48" s="45" t="str">
        <f>CONCATENATE('Utility Conflicts'!AG44,"/",'Utility Conflicts'!AH44)</f>
        <v>/</v>
      </c>
      <c r="O48" s="45">
        <f>'Utility Conflicts'!AJ44</f>
        <v>0</v>
      </c>
      <c r="P48" s="45">
        <f>'Utility Conflicts'!AK44</f>
        <v>0</v>
      </c>
      <c r="Q48" s="46">
        <f>'Utility Conflicts'!AM44</f>
        <v>0</v>
      </c>
    </row>
    <row r="49" spans="1:17" x14ac:dyDescent="0.35">
      <c r="A49" s="45">
        <f>'Utility Conflicts'!A45</f>
        <v>0</v>
      </c>
      <c r="B49" s="45">
        <f>'Utility Conflicts'!B45</f>
        <v>0</v>
      </c>
      <c r="C49" s="45" t="str">
        <f>CONCATENATE('Utility Conflicts'!C45,"/",'Utility Conflicts'!D45)</f>
        <v>/</v>
      </c>
      <c r="D49" s="45" t="str">
        <f>CONCATENATE('Utility Conflicts'!H45," ",'Utility Conflicts'!J45)</f>
        <v xml:space="preserve"> </v>
      </c>
      <c r="E49" s="45" t="str">
        <f>CONCATENATE('Utility Conflicts'!K45,"/",'Utility Conflicts'!L45)</f>
        <v>/</v>
      </c>
      <c r="F49" s="45">
        <f>'Utility Conflicts'!M45</f>
        <v>0</v>
      </c>
      <c r="G49" s="45">
        <f>'Utility Conflicts'!O45</f>
        <v>0</v>
      </c>
      <c r="H49" s="45">
        <f>'Utility Conflicts'!P45</f>
        <v>0</v>
      </c>
      <c r="I49" s="45">
        <f>'Utility Conflicts'!Q45</f>
        <v>0</v>
      </c>
      <c r="J49" s="45">
        <f>'Utility Conflicts'!R45</f>
        <v>0</v>
      </c>
      <c r="K49" s="45">
        <f>'Utility Conflicts'!AD45</f>
        <v>0</v>
      </c>
      <c r="L49" s="45">
        <f>'Utility Conflicts'!AE45</f>
        <v>0</v>
      </c>
      <c r="M49" s="45">
        <f>'Utility Conflicts'!AF45</f>
        <v>0</v>
      </c>
      <c r="N49" s="45" t="str">
        <f>CONCATENATE('Utility Conflicts'!AG45,"/",'Utility Conflicts'!AH45)</f>
        <v>/</v>
      </c>
      <c r="O49" s="45">
        <f>'Utility Conflicts'!AJ45</f>
        <v>0</v>
      </c>
      <c r="P49" s="45">
        <f>'Utility Conflicts'!AK45</f>
        <v>0</v>
      </c>
      <c r="Q49" s="46">
        <f>'Utility Conflicts'!AM45</f>
        <v>0</v>
      </c>
    </row>
    <row r="50" spans="1:17" x14ac:dyDescent="0.35">
      <c r="A50" s="45">
        <f>'Utility Conflicts'!A46</f>
        <v>0</v>
      </c>
      <c r="B50" s="45">
        <f>'Utility Conflicts'!B46</f>
        <v>0</v>
      </c>
      <c r="C50" s="45" t="str">
        <f>CONCATENATE('Utility Conflicts'!C46,"/",'Utility Conflicts'!D46)</f>
        <v>/</v>
      </c>
      <c r="D50" s="45" t="str">
        <f>CONCATENATE('Utility Conflicts'!H46," ",'Utility Conflicts'!J46)</f>
        <v xml:space="preserve"> </v>
      </c>
      <c r="E50" s="45" t="str">
        <f>CONCATENATE('Utility Conflicts'!K46,"/",'Utility Conflicts'!L46)</f>
        <v>/</v>
      </c>
      <c r="F50" s="45">
        <f>'Utility Conflicts'!M46</f>
        <v>0</v>
      </c>
      <c r="G50" s="45">
        <f>'Utility Conflicts'!O46</f>
        <v>0</v>
      </c>
      <c r="H50" s="45">
        <f>'Utility Conflicts'!P46</f>
        <v>0</v>
      </c>
      <c r="I50" s="45">
        <f>'Utility Conflicts'!Q46</f>
        <v>0</v>
      </c>
      <c r="J50" s="45">
        <f>'Utility Conflicts'!R46</f>
        <v>0</v>
      </c>
      <c r="K50" s="45">
        <f>'Utility Conflicts'!AD46</f>
        <v>0</v>
      </c>
      <c r="L50" s="45">
        <f>'Utility Conflicts'!AE46</f>
        <v>0</v>
      </c>
      <c r="M50" s="45">
        <f>'Utility Conflicts'!AF46</f>
        <v>0</v>
      </c>
      <c r="N50" s="45" t="str">
        <f>CONCATENATE('Utility Conflicts'!AG46,"/",'Utility Conflicts'!AH46)</f>
        <v>/</v>
      </c>
      <c r="O50" s="45">
        <f>'Utility Conflicts'!AJ46</f>
        <v>0</v>
      </c>
      <c r="P50" s="45">
        <f>'Utility Conflicts'!AK46</f>
        <v>0</v>
      </c>
      <c r="Q50" s="46">
        <f>'Utility Conflicts'!AM46</f>
        <v>0</v>
      </c>
    </row>
    <row r="51" spans="1:17" x14ac:dyDescent="0.35">
      <c r="A51" s="45">
        <f>'Utility Conflicts'!A47</f>
        <v>0</v>
      </c>
      <c r="B51" s="45">
        <f>'Utility Conflicts'!B47</f>
        <v>0</v>
      </c>
      <c r="C51" s="45" t="str">
        <f>CONCATENATE('Utility Conflicts'!C47,"/",'Utility Conflicts'!D47)</f>
        <v>/</v>
      </c>
      <c r="D51" s="45" t="str">
        <f>CONCATENATE('Utility Conflicts'!H47," ",'Utility Conflicts'!J47)</f>
        <v xml:space="preserve"> </v>
      </c>
      <c r="E51" s="45" t="str">
        <f>CONCATENATE('Utility Conflicts'!K47,"/",'Utility Conflicts'!L47)</f>
        <v>/</v>
      </c>
      <c r="F51" s="45">
        <f>'Utility Conflicts'!M47</f>
        <v>0</v>
      </c>
      <c r="G51" s="45">
        <f>'Utility Conflicts'!O47</f>
        <v>0</v>
      </c>
      <c r="H51" s="45">
        <f>'Utility Conflicts'!P47</f>
        <v>0</v>
      </c>
      <c r="I51" s="45">
        <f>'Utility Conflicts'!Q47</f>
        <v>0</v>
      </c>
      <c r="J51" s="45">
        <f>'Utility Conflicts'!R47</f>
        <v>0</v>
      </c>
      <c r="K51" s="45">
        <f>'Utility Conflicts'!AD47</f>
        <v>0</v>
      </c>
      <c r="L51" s="45">
        <f>'Utility Conflicts'!AE47</f>
        <v>0</v>
      </c>
      <c r="M51" s="45">
        <f>'Utility Conflicts'!AF47</f>
        <v>0</v>
      </c>
      <c r="N51" s="45" t="str">
        <f>CONCATENATE('Utility Conflicts'!AG47,"/",'Utility Conflicts'!AH47)</f>
        <v>/</v>
      </c>
      <c r="O51" s="45">
        <f>'Utility Conflicts'!AJ47</f>
        <v>0</v>
      </c>
      <c r="P51" s="45">
        <f>'Utility Conflicts'!AK47</f>
        <v>0</v>
      </c>
      <c r="Q51" s="46">
        <f>'Utility Conflicts'!AM47</f>
        <v>0</v>
      </c>
    </row>
    <row r="52" spans="1:17" x14ac:dyDescent="0.35">
      <c r="A52" s="45">
        <f>'Utility Conflicts'!A48</f>
        <v>0</v>
      </c>
      <c r="B52" s="45">
        <f>'Utility Conflicts'!B48</f>
        <v>0</v>
      </c>
      <c r="C52" s="45" t="str">
        <f>CONCATENATE('Utility Conflicts'!C48,"/",'Utility Conflicts'!D48)</f>
        <v>/</v>
      </c>
      <c r="D52" s="45" t="str">
        <f>CONCATENATE('Utility Conflicts'!H48," ",'Utility Conflicts'!J48)</f>
        <v xml:space="preserve"> </v>
      </c>
      <c r="E52" s="45" t="str">
        <f>CONCATENATE('Utility Conflicts'!K48,"/",'Utility Conflicts'!L48)</f>
        <v>/</v>
      </c>
      <c r="F52" s="45">
        <f>'Utility Conflicts'!M48</f>
        <v>0</v>
      </c>
      <c r="G52" s="45">
        <f>'Utility Conflicts'!O48</f>
        <v>0</v>
      </c>
      <c r="H52" s="45">
        <f>'Utility Conflicts'!P48</f>
        <v>0</v>
      </c>
      <c r="I52" s="45">
        <f>'Utility Conflicts'!Q48</f>
        <v>0</v>
      </c>
      <c r="J52" s="45">
        <f>'Utility Conflicts'!R48</f>
        <v>0</v>
      </c>
      <c r="K52" s="45">
        <f>'Utility Conflicts'!AD48</f>
        <v>0</v>
      </c>
      <c r="L52" s="45">
        <f>'Utility Conflicts'!AE48</f>
        <v>0</v>
      </c>
      <c r="M52" s="45">
        <f>'Utility Conflicts'!AF48</f>
        <v>0</v>
      </c>
      <c r="N52" s="45" t="str">
        <f>CONCATENATE('Utility Conflicts'!AG48,"/",'Utility Conflicts'!AH48)</f>
        <v>/</v>
      </c>
      <c r="O52" s="45">
        <f>'Utility Conflicts'!AJ48</f>
        <v>0</v>
      </c>
      <c r="P52" s="45">
        <f>'Utility Conflicts'!AK48</f>
        <v>0</v>
      </c>
      <c r="Q52" s="46">
        <f>'Utility Conflicts'!AM48</f>
        <v>0</v>
      </c>
    </row>
    <row r="53" spans="1:17" x14ac:dyDescent="0.35">
      <c r="A53" s="45">
        <f>'Utility Conflicts'!A49</f>
        <v>0</v>
      </c>
      <c r="B53" s="45">
        <f>'Utility Conflicts'!B49</f>
        <v>0</v>
      </c>
      <c r="C53" s="45" t="str">
        <f>CONCATENATE('Utility Conflicts'!C49,"/",'Utility Conflicts'!D49)</f>
        <v>/</v>
      </c>
      <c r="D53" s="45" t="str">
        <f>CONCATENATE('Utility Conflicts'!H49," ",'Utility Conflicts'!J49)</f>
        <v xml:space="preserve"> </v>
      </c>
      <c r="E53" s="45" t="str">
        <f>CONCATENATE('Utility Conflicts'!K49,"/",'Utility Conflicts'!L49)</f>
        <v>/</v>
      </c>
      <c r="F53" s="45">
        <f>'Utility Conflicts'!M49</f>
        <v>0</v>
      </c>
      <c r="G53" s="45">
        <f>'Utility Conflicts'!O49</f>
        <v>0</v>
      </c>
      <c r="H53" s="45">
        <f>'Utility Conflicts'!P49</f>
        <v>0</v>
      </c>
      <c r="I53" s="45">
        <f>'Utility Conflicts'!Q49</f>
        <v>0</v>
      </c>
      <c r="J53" s="45">
        <f>'Utility Conflicts'!R49</f>
        <v>0</v>
      </c>
      <c r="K53" s="45">
        <f>'Utility Conflicts'!AD49</f>
        <v>0</v>
      </c>
      <c r="L53" s="45">
        <f>'Utility Conflicts'!AE49</f>
        <v>0</v>
      </c>
      <c r="M53" s="45">
        <f>'Utility Conflicts'!AF49</f>
        <v>0</v>
      </c>
      <c r="N53" s="45" t="str">
        <f>CONCATENATE('Utility Conflicts'!AG49,"/",'Utility Conflicts'!AH49)</f>
        <v>/</v>
      </c>
      <c r="O53" s="45">
        <f>'Utility Conflicts'!AJ49</f>
        <v>0</v>
      </c>
      <c r="P53" s="45">
        <f>'Utility Conflicts'!AK49</f>
        <v>0</v>
      </c>
      <c r="Q53" s="46">
        <f>'Utility Conflicts'!AM49</f>
        <v>0</v>
      </c>
    </row>
    <row r="54" spans="1:17" x14ac:dyDescent="0.35">
      <c r="A54" s="45">
        <f>'Utility Conflicts'!A50</f>
        <v>0</v>
      </c>
      <c r="B54" s="45">
        <f>'Utility Conflicts'!B50</f>
        <v>0</v>
      </c>
      <c r="C54" s="45" t="str">
        <f>CONCATENATE('Utility Conflicts'!C50,"/",'Utility Conflicts'!D50)</f>
        <v>/</v>
      </c>
      <c r="D54" s="45" t="str">
        <f>CONCATENATE('Utility Conflicts'!H50," ",'Utility Conflicts'!J50)</f>
        <v xml:space="preserve"> </v>
      </c>
      <c r="E54" s="45" t="str">
        <f>CONCATENATE('Utility Conflicts'!K50,"/",'Utility Conflicts'!L50)</f>
        <v>/</v>
      </c>
      <c r="F54" s="45">
        <f>'Utility Conflicts'!M50</f>
        <v>0</v>
      </c>
      <c r="G54" s="45">
        <f>'Utility Conflicts'!O50</f>
        <v>0</v>
      </c>
      <c r="H54" s="45">
        <f>'Utility Conflicts'!P50</f>
        <v>0</v>
      </c>
      <c r="I54" s="45">
        <f>'Utility Conflicts'!Q50</f>
        <v>0</v>
      </c>
      <c r="J54" s="45">
        <f>'Utility Conflicts'!R50</f>
        <v>0</v>
      </c>
      <c r="K54" s="45">
        <f>'Utility Conflicts'!AD50</f>
        <v>0</v>
      </c>
      <c r="L54" s="45">
        <f>'Utility Conflicts'!AE50</f>
        <v>0</v>
      </c>
      <c r="M54" s="45">
        <f>'Utility Conflicts'!AF50</f>
        <v>0</v>
      </c>
      <c r="N54" s="45" t="str">
        <f>CONCATENATE('Utility Conflicts'!AG50,"/",'Utility Conflicts'!AH50)</f>
        <v>/</v>
      </c>
      <c r="O54" s="45">
        <f>'Utility Conflicts'!AJ50</f>
        <v>0</v>
      </c>
      <c r="P54" s="45">
        <f>'Utility Conflicts'!AK50</f>
        <v>0</v>
      </c>
      <c r="Q54" s="46">
        <f>'Utility Conflicts'!AM50</f>
        <v>0</v>
      </c>
    </row>
    <row r="55" spans="1:17" x14ac:dyDescent="0.35">
      <c r="A55" s="45">
        <f>'Utility Conflicts'!A51</f>
        <v>0</v>
      </c>
      <c r="B55" s="45">
        <f>'Utility Conflicts'!B51</f>
        <v>0</v>
      </c>
      <c r="C55" s="45" t="str">
        <f>CONCATENATE('Utility Conflicts'!C51,"/",'Utility Conflicts'!D51)</f>
        <v>/</v>
      </c>
      <c r="D55" s="45" t="str">
        <f>CONCATENATE('Utility Conflicts'!H51," ",'Utility Conflicts'!J51)</f>
        <v xml:space="preserve"> </v>
      </c>
      <c r="E55" s="45" t="str">
        <f>CONCATENATE('Utility Conflicts'!K51,"/",'Utility Conflicts'!L51)</f>
        <v>/</v>
      </c>
      <c r="F55" s="45">
        <f>'Utility Conflicts'!M51</f>
        <v>0</v>
      </c>
      <c r="G55" s="45">
        <f>'Utility Conflicts'!O51</f>
        <v>0</v>
      </c>
      <c r="H55" s="45">
        <f>'Utility Conflicts'!P51</f>
        <v>0</v>
      </c>
      <c r="I55" s="45">
        <f>'Utility Conflicts'!Q51</f>
        <v>0</v>
      </c>
      <c r="J55" s="45">
        <f>'Utility Conflicts'!R51</f>
        <v>0</v>
      </c>
      <c r="K55" s="45">
        <f>'Utility Conflicts'!AD51</f>
        <v>0</v>
      </c>
      <c r="L55" s="45">
        <f>'Utility Conflicts'!AE51</f>
        <v>0</v>
      </c>
      <c r="M55" s="45">
        <f>'Utility Conflicts'!AF51</f>
        <v>0</v>
      </c>
      <c r="N55" s="45" t="str">
        <f>CONCATENATE('Utility Conflicts'!AG51,"/",'Utility Conflicts'!AH51)</f>
        <v>/</v>
      </c>
      <c r="O55" s="45">
        <f>'Utility Conflicts'!AJ51</f>
        <v>0</v>
      </c>
      <c r="P55" s="45">
        <f>'Utility Conflicts'!AK51</f>
        <v>0</v>
      </c>
      <c r="Q55" s="46">
        <f>'Utility Conflicts'!AM51</f>
        <v>0</v>
      </c>
    </row>
    <row r="56" spans="1:17" x14ac:dyDescent="0.35">
      <c r="A56" s="45">
        <f>'Utility Conflicts'!A52</f>
        <v>0</v>
      </c>
      <c r="B56" s="45">
        <f>'Utility Conflicts'!B52</f>
        <v>0</v>
      </c>
      <c r="C56" s="45" t="str">
        <f>CONCATENATE('Utility Conflicts'!C52,"/",'Utility Conflicts'!D52)</f>
        <v>/</v>
      </c>
      <c r="D56" s="45" t="str">
        <f>CONCATENATE('Utility Conflicts'!H52," ",'Utility Conflicts'!J52)</f>
        <v xml:space="preserve"> </v>
      </c>
      <c r="E56" s="45" t="str">
        <f>CONCATENATE('Utility Conflicts'!K52,"/",'Utility Conflicts'!L52)</f>
        <v>/</v>
      </c>
      <c r="F56" s="45">
        <f>'Utility Conflicts'!M52</f>
        <v>0</v>
      </c>
      <c r="G56" s="45">
        <f>'Utility Conflicts'!O52</f>
        <v>0</v>
      </c>
      <c r="H56" s="45">
        <f>'Utility Conflicts'!P52</f>
        <v>0</v>
      </c>
      <c r="I56" s="45">
        <f>'Utility Conflicts'!Q52</f>
        <v>0</v>
      </c>
      <c r="J56" s="45">
        <f>'Utility Conflicts'!R52</f>
        <v>0</v>
      </c>
      <c r="K56" s="45">
        <f>'Utility Conflicts'!AD52</f>
        <v>0</v>
      </c>
      <c r="L56" s="45">
        <f>'Utility Conflicts'!AE52</f>
        <v>0</v>
      </c>
      <c r="M56" s="45">
        <f>'Utility Conflicts'!AF52</f>
        <v>0</v>
      </c>
      <c r="N56" s="45" t="str">
        <f>CONCATENATE('Utility Conflicts'!AG52,"/",'Utility Conflicts'!AH52)</f>
        <v>/</v>
      </c>
      <c r="O56" s="45">
        <f>'Utility Conflicts'!AJ52</f>
        <v>0</v>
      </c>
      <c r="P56" s="45">
        <f>'Utility Conflicts'!AK52</f>
        <v>0</v>
      </c>
      <c r="Q56" s="46">
        <f>'Utility Conflicts'!AM52</f>
        <v>0</v>
      </c>
    </row>
    <row r="57" spans="1:17" x14ac:dyDescent="0.35">
      <c r="A57" s="45">
        <f>'Utility Conflicts'!A53</f>
        <v>0</v>
      </c>
      <c r="B57" s="45">
        <f>'Utility Conflicts'!B53</f>
        <v>0</v>
      </c>
      <c r="C57" s="45" t="str">
        <f>CONCATENATE('Utility Conflicts'!C53,"/",'Utility Conflicts'!D53)</f>
        <v>/</v>
      </c>
      <c r="D57" s="45" t="str">
        <f>CONCATENATE('Utility Conflicts'!H53," ",'Utility Conflicts'!J53)</f>
        <v xml:space="preserve"> </v>
      </c>
      <c r="E57" s="45" t="str">
        <f>CONCATENATE('Utility Conflicts'!K53,"/",'Utility Conflicts'!L53)</f>
        <v>/</v>
      </c>
      <c r="F57" s="45">
        <f>'Utility Conflicts'!M53</f>
        <v>0</v>
      </c>
      <c r="G57" s="45">
        <f>'Utility Conflicts'!O53</f>
        <v>0</v>
      </c>
      <c r="H57" s="45">
        <f>'Utility Conflicts'!P53</f>
        <v>0</v>
      </c>
      <c r="I57" s="45">
        <f>'Utility Conflicts'!Q53</f>
        <v>0</v>
      </c>
      <c r="J57" s="45">
        <f>'Utility Conflicts'!R53</f>
        <v>0</v>
      </c>
      <c r="K57" s="45">
        <f>'Utility Conflicts'!AD53</f>
        <v>0</v>
      </c>
      <c r="L57" s="45">
        <f>'Utility Conflicts'!AE53</f>
        <v>0</v>
      </c>
      <c r="M57" s="45">
        <f>'Utility Conflicts'!AF53</f>
        <v>0</v>
      </c>
      <c r="N57" s="45" t="str">
        <f>CONCATENATE('Utility Conflicts'!AG53,"/",'Utility Conflicts'!AH53)</f>
        <v>/</v>
      </c>
      <c r="O57" s="45">
        <f>'Utility Conflicts'!AJ53</f>
        <v>0</v>
      </c>
      <c r="P57" s="45">
        <f>'Utility Conflicts'!AK53</f>
        <v>0</v>
      </c>
      <c r="Q57" s="46">
        <f>'Utility Conflicts'!AM53</f>
        <v>0</v>
      </c>
    </row>
    <row r="58" spans="1:17" x14ac:dyDescent="0.35">
      <c r="A58" s="45">
        <f>'Utility Conflicts'!A54</f>
        <v>0</v>
      </c>
      <c r="B58" s="45">
        <f>'Utility Conflicts'!B54</f>
        <v>0</v>
      </c>
      <c r="C58" s="45" t="str">
        <f>CONCATENATE('Utility Conflicts'!C54,"/",'Utility Conflicts'!D54)</f>
        <v>/</v>
      </c>
      <c r="D58" s="45" t="str">
        <f>CONCATENATE('Utility Conflicts'!H54," ",'Utility Conflicts'!J54)</f>
        <v xml:space="preserve"> </v>
      </c>
      <c r="E58" s="45" t="str">
        <f>CONCATENATE('Utility Conflicts'!K54,"/",'Utility Conflicts'!L54)</f>
        <v>/</v>
      </c>
      <c r="F58" s="45">
        <f>'Utility Conflicts'!M54</f>
        <v>0</v>
      </c>
      <c r="G58" s="45">
        <f>'Utility Conflicts'!O54</f>
        <v>0</v>
      </c>
      <c r="H58" s="45">
        <f>'Utility Conflicts'!P54</f>
        <v>0</v>
      </c>
      <c r="I58" s="45">
        <f>'Utility Conflicts'!Q54</f>
        <v>0</v>
      </c>
      <c r="J58" s="45">
        <f>'Utility Conflicts'!R54</f>
        <v>0</v>
      </c>
      <c r="K58" s="45">
        <f>'Utility Conflicts'!AD54</f>
        <v>0</v>
      </c>
      <c r="L58" s="45">
        <f>'Utility Conflicts'!AE54</f>
        <v>0</v>
      </c>
      <c r="M58" s="45">
        <f>'Utility Conflicts'!AF54</f>
        <v>0</v>
      </c>
      <c r="N58" s="45" t="str">
        <f>CONCATENATE('Utility Conflicts'!AG54,"/",'Utility Conflicts'!AH54)</f>
        <v>/</v>
      </c>
      <c r="O58" s="45">
        <f>'Utility Conflicts'!AJ54</f>
        <v>0</v>
      </c>
      <c r="P58" s="45">
        <f>'Utility Conflicts'!AK54</f>
        <v>0</v>
      </c>
      <c r="Q58" s="46">
        <f>'Utility Conflicts'!AM54</f>
        <v>0</v>
      </c>
    </row>
    <row r="59" spans="1:17" x14ac:dyDescent="0.35">
      <c r="A59" s="45">
        <f>'Utility Conflicts'!A55</f>
        <v>0</v>
      </c>
      <c r="B59" s="45">
        <f>'Utility Conflicts'!B55</f>
        <v>0</v>
      </c>
      <c r="C59" s="45" t="str">
        <f>CONCATENATE('Utility Conflicts'!C55,"/",'Utility Conflicts'!D55)</f>
        <v>/</v>
      </c>
      <c r="D59" s="45" t="str">
        <f>CONCATENATE('Utility Conflicts'!H55," ",'Utility Conflicts'!J55)</f>
        <v xml:space="preserve"> </v>
      </c>
      <c r="E59" s="45" t="str">
        <f>CONCATENATE('Utility Conflicts'!K55,"/",'Utility Conflicts'!L55)</f>
        <v>/</v>
      </c>
      <c r="F59" s="45">
        <f>'Utility Conflicts'!M55</f>
        <v>0</v>
      </c>
      <c r="G59" s="45">
        <f>'Utility Conflicts'!O55</f>
        <v>0</v>
      </c>
      <c r="H59" s="45">
        <f>'Utility Conflicts'!P55</f>
        <v>0</v>
      </c>
      <c r="I59" s="45">
        <f>'Utility Conflicts'!Q55</f>
        <v>0</v>
      </c>
      <c r="J59" s="45">
        <f>'Utility Conflicts'!R55</f>
        <v>0</v>
      </c>
      <c r="K59" s="45">
        <f>'Utility Conflicts'!AD55</f>
        <v>0</v>
      </c>
      <c r="L59" s="45">
        <f>'Utility Conflicts'!AE55</f>
        <v>0</v>
      </c>
      <c r="M59" s="45">
        <f>'Utility Conflicts'!AF55</f>
        <v>0</v>
      </c>
      <c r="N59" s="45" t="str">
        <f>CONCATENATE('Utility Conflicts'!AG55,"/",'Utility Conflicts'!AH55)</f>
        <v>/</v>
      </c>
      <c r="O59" s="45">
        <f>'Utility Conflicts'!AJ55</f>
        <v>0</v>
      </c>
      <c r="P59" s="45">
        <f>'Utility Conflicts'!AK55</f>
        <v>0</v>
      </c>
      <c r="Q59" s="46">
        <f>'Utility Conflicts'!AM55</f>
        <v>0</v>
      </c>
    </row>
    <row r="60" spans="1:17" x14ac:dyDescent="0.35">
      <c r="A60" s="45">
        <f>'Utility Conflicts'!A56</f>
        <v>0</v>
      </c>
      <c r="B60" s="45">
        <f>'Utility Conflicts'!B56</f>
        <v>0</v>
      </c>
      <c r="C60" s="45" t="str">
        <f>CONCATENATE('Utility Conflicts'!C56,"/",'Utility Conflicts'!D56)</f>
        <v>/</v>
      </c>
      <c r="D60" s="45" t="str">
        <f>CONCATENATE('Utility Conflicts'!H56," ",'Utility Conflicts'!J56)</f>
        <v xml:space="preserve"> </v>
      </c>
      <c r="E60" s="45" t="str">
        <f>CONCATENATE('Utility Conflicts'!K56,"/",'Utility Conflicts'!L56)</f>
        <v>/</v>
      </c>
      <c r="F60" s="45">
        <f>'Utility Conflicts'!M56</f>
        <v>0</v>
      </c>
      <c r="G60" s="45">
        <f>'Utility Conflicts'!O56</f>
        <v>0</v>
      </c>
      <c r="H60" s="45">
        <f>'Utility Conflicts'!P56</f>
        <v>0</v>
      </c>
      <c r="I60" s="45">
        <f>'Utility Conflicts'!Q56</f>
        <v>0</v>
      </c>
      <c r="J60" s="45">
        <f>'Utility Conflicts'!R56</f>
        <v>0</v>
      </c>
      <c r="K60" s="45">
        <f>'Utility Conflicts'!AD56</f>
        <v>0</v>
      </c>
      <c r="L60" s="45">
        <f>'Utility Conflicts'!AE56</f>
        <v>0</v>
      </c>
      <c r="M60" s="45">
        <f>'Utility Conflicts'!AF56</f>
        <v>0</v>
      </c>
      <c r="N60" s="45" t="str">
        <f>CONCATENATE('Utility Conflicts'!AG56,"/",'Utility Conflicts'!AH56)</f>
        <v>/</v>
      </c>
      <c r="O60" s="45">
        <f>'Utility Conflicts'!AJ56</f>
        <v>0</v>
      </c>
      <c r="P60" s="45">
        <f>'Utility Conflicts'!AK56</f>
        <v>0</v>
      </c>
      <c r="Q60" s="46">
        <f>'Utility Conflicts'!AM56</f>
        <v>0</v>
      </c>
    </row>
    <row r="61" spans="1:17" x14ac:dyDescent="0.35">
      <c r="A61" s="45">
        <f>'Utility Conflicts'!A57</f>
        <v>0</v>
      </c>
      <c r="B61" s="45">
        <f>'Utility Conflicts'!B57</f>
        <v>0</v>
      </c>
      <c r="C61" s="45" t="str">
        <f>CONCATENATE('Utility Conflicts'!C57,"/",'Utility Conflicts'!D57)</f>
        <v>/</v>
      </c>
      <c r="D61" s="45" t="str">
        <f>CONCATENATE('Utility Conflicts'!H57," ",'Utility Conflicts'!J57)</f>
        <v xml:space="preserve"> </v>
      </c>
      <c r="E61" s="45" t="str">
        <f>CONCATENATE('Utility Conflicts'!K57,"/",'Utility Conflicts'!L57)</f>
        <v>/</v>
      </c>
      <c r="F61" s="45">
        <f>'Utility Conflicts'!M57</f>
        <v>0</v>
      </c>
      <c r="G61" s="45">
        <f>'Utility Conflicts'!O57</f>
        <v>0</v>
      </c>
      <c r="H61" s="45">
        <f>'Utility Conflicts'!P57</f>
        <v>0</v>
      </c>
      <c r="I61" s="45">
        <f>'Utility Conflicts'!Q57</f>
        <v>0</v>
      </c>
      <c r="J61" s="45">
        <f>'Utility Conflicts'!R57</f>
        <v>0</v>
      </c>
      <c r="K61" s="45">
        <f>'Utility Conflicts'!AD57</f>
        <v>0</v>
      </c>
      <c r="L61" s="45">
        <f>'Utility Conflicts'!AE57</f>
        <v>0</v>
      </c>
      <c r="M61" s="45">
        <f>'Utility Conflicts'!AF57</f>
        <v>0</v>
      </c>
      <c r="N61" s="45" t="str">
        <f>CONCATENATE('Utility Conflicts'!AG57,"/",'Utility Conflicts'!AH57)</f>
        <v>/</v>
      </c>
      <c r="O61" s="45">
        <f>'Utility Conflicts'!AJ57</f>
        <v>0</v>
      </c>
      <c r="P61" s="45">
        <f>'Utility Conflicts'!AK57</f>
        <v>0</v>
      </c>
      <c r="Q61" s="46">
        <f>'Utility Conflicts'!AM57</f>
        <v>0</v>
      </c>
    </row>
    <row r="62" spans="1:17" x14ac:dyDescent="0.35">
      <c r="A62" s="45">
        <f>'Utility Conflicts'!A58</f>
        <v>0</v>
      </c>
      <c r="B62" s="45">
        <f>'Utility Conflicts'!B58</f>
        <v>0</v>
      </c>
      <c r="C62" s="45" t="str">
        <f>CONCATENATE('Utility Conflicts'!C58,"/",'Utility Conflicts'!D58)</f>
        <v>/</v>
      </c>
      <c r="D62" s="45" t="str">
        <f>CONCATENATE('Utility Conflicts'!H58," ",'Utility Conflicts'!J58)</f>
        <v xml:space="preserve"> </v>
      </c>
      <c r="E62" s="45" t="str">
        <f>CONCATENATE('Utility Conflicts'!K58,"/",'Utility Conflicts'!L58)</f>
        <v>/</v>
      </c>
      <c r="F62" s="45">
        <f>'Utility Conflicts'!M58</f>
        <v>0</v>
      </c>
      <c r="G62" s="45">
        <f>'Utility Conflicts'!O58</f>
        <v>0</v>
      </c>
      <c r="H62" s="45">
        <f>'Utility Conflicts'!P58</f>
        <v>0</v>
      </c>
      <c r="I62" s="45">
        <f>'Utility Conflicts'!Q58</f>
        <v>0</v>
      </c>
      <c r="J62" s="45">
        <f>'Utility Conflicts'!R58</f>
        <v>0</v>
      </c>
      <c r="K62" s="45">
        <f>'Utility Conflicts'!AD58</f>
        <v>0</v>
      </c>
      <c r="L62" s="45">
        <f>'Utility Conflicts'!AE58</f>
        <v>0</v>
      </c>
      <c r="M62" s="45">
        <f>'Utility Conflicts'!AF58</f>
        <v>0</v>
      </c>
      <c r="N62" s="45" t="str">
        <f>CONCATENATE('Utility Conflicts'!AG58,"/",'Utility Conflicts'!AH58)</f>
        <v>/</v>
      </c>
      <c r="O62" s="45">
        <f>'Utility Conflicts'!AJ58</f>
        <v>0</v>
      </c>
      <c r="P62" s="45">
        <f>'Utility Conflicts'!AK58</f>
        <v>0</v>
      </c>
      <c r="Q62" s="46">
        <f>'Utility Conflicts'!AM58</f>
        <v>0</v>
      </c>
    </row>
    <row r="63" spans="1:17" x14ac:dyDescent="0.35">
      <c r="A63" s="45">
        <f>'Utility Conflicts'!A59</f>
        <v>0</v>
      </c>
      <c r="B63" s="45">
        <f>'Utility Conflicts'!B59</f>
        <v>0</v>
      </c>
      <c r="C63" s="45" t="str">
        <f>CONCATENATE('Utility Conflicts'!C59,"/",'Utility Conflicts'!D59)</f>
        <v>/</v>
      </c>
      <c r="D63" s="45" t="str">
        <f>CONCATENATE('Utility Conflicts'!H59," ",'Utility Conflicts'!J59)</f>
        <v xml:space="preserve"> </v>
      </c>
      <c r="E63" s="45" t="str">
        <f>CONCATENATE('Utility Conflicts'!K59,"/",'Utility Conflicts'!L59)</f>
        <v>/</v>
      </c>
      <c r="F63" s="45">
        <f>'Utility Conflicts'!M59</f>
        <v>0</v>
      </c>
      <c r="G63" s="45">
        <f>'Utility Conflicts'!O59</f>
        <v>0</v>
      </c>
      <c r="H63" s="45">
        <f>'Utility Conflicts'!P59</f>
        <v>0</v>
      </c>
      <c r="I63" s="45">
        <f>'Utility Conflicts'!Q59</f>
        <v>0</v>
      </c>
      <c r="J63" s="45">
        <f>'Utility Conflicts'!R59</f>
        <v>0</v>
      </c>
      <c r="K63" s="45">
        <f>'Utility Conflicts'!AD59</f>
        <v>0</v>
      </c>
      <c r="L63" s="45">
        <f>'Utility Conflicts'!AE59</f>
        <v>0</v>
      </c>
      <c r="M63" s="45">
        <f>'Utility Conflicts'!AF59</f>
        <v>0</v>
      </c>
      <c r="N63" s="45" t="str">
        <f>CONCATENATE('Utility Conflicts'!AG59,"/",'Utility Conflicts'!AH59)</f>
        <v>/</v>
      </c>
      <c r="O63" s="45">
        <f>'Utility Conflicts'!AJ59</f>
        <v>0</v>
      </c>
      <c r="P63" s="45">
        <f>'Utility Conflicts'!AK59</f>
        <v>0</v>
      </c>
      <c r="Q63" s="46">
        <f>'Utility Conflicts'!AM59</f>
        <v>0</v>
      </c>
    </row>
    <row r="64" spans="1:17" x14ac:dyDescent="0.35">
      <c r="A64" s="45">
        <f>'Utility Conflicts'!A60</f>
        <v>0</v>
      </c>
      <c r="B64" s="45">
        <f>'Utility Conflicts'!B60</f>
        <v>0</v>
      </c>
      <c r="C64" s="45" t="str">
        <f>CONCATENATE('Utility Conflicts'!C60,"/",'Utility Conflicts'!D60)</f>
        <v>/</v>
      </c>
      <c r="D64" s="45" t="str">
        <f>CONCATENATE('Utility Conflicts'!H60," ",'Utility Conflicts'!J60)</f>
        <v xml:space="preserve"> </v>
      </c>
      <c r="E64" s="45" t="str">
        <f>CONCATENATE('Utility Conflicts'!K60,"/",'Utility Conflicts'!L60)</f>
        <v>/</v>
      </c>
      <c r="F64" s="45">
        <f>'Utility Conflicts'!M60</f>
        <v>0</v>
      </c>
      <c r="G64" s="45">
        <f>'Utility Conflicts'!O60</f>
        <v>0</v>
      </c>
      <c r="H64" s="45">
        <f>'Utility Conflicts'!P60</f>
        <v>0</v>
      </c>
      <c r="I64" s="45">
        <f>'Utility Conflicts'!Q60</f>
        <v>0</v>
      </c>
      <c r="J64" s="45">
        <f>'Utility Conflicts'!R60</f>
        <v>0</v>
      </c>
      <c r="K64" s="45">
        <f>'Utility Conflicts'!AD60</f>
        <v>0</v>
      </c>
      <c r="L64" s="45">
        <f>'Utility Conflicts'!AE60</f>
        <v>0</v>
      </c>
      <c r="M64" s="45">
        <f>'Utility Conflicts'!AF60</f>
        <v>0</v>
      </c>
      <c r="N64" s="45" t="str">
        <f>CONCATENATE('Utility Conflicts'!AG60,"/",'Utility Conflicts'!AH60)</f>
        <v>/</v>
      </c>
      <c r="O64" s="45">
        <f>'Utility Conflicts'!AJ60</f>
        <v>0</v>
      </c>
      <c r="P64" s="45">
        <f>'Utility Conflicts'!AK60</f>
        <v>0</v>
      </c>
      <c r="Q64" s="46">
        <f>'Utility Conflicts'!AM60</f>
        <v>0</v>
      </c>
    </row>
    <row r="65" spans="1:17" x14ac:dyDescent="0.35">
      <c r="A65" s="45">
        <f>'Utility Conflicts'!A61</f>
        <v>0</v>
      </c>
      <c r="B65" s="45">
        <f>'Utility Conflicts'!B61</f>
        <v>0</v>
      </c>
      <c r="C65" s="45" t="str">
        <f>CONCATENATE('Utility Conflicts'!C61,"/",'Utility Conflicts'!D61)</f>
        <v>/</v>
      </c>
      <c r="D65" s="45" t="str">
        <f>CONCATENATE('Utility Conflicts'!H61," ",'Utility Conflicts'!J61)</f>
        <v xml:space="preserve"> </v>
      </c>
      <c r="E65" s="45" t="str">
        <f>CONCATENATE('Utility Conflicts'!K61,"/",'Utility Conflicts'!L61)</f>
        <v>/</v>
      </c>
      <c r="F65" s="45">
        <f>'Utility Conflicts'!M61</f>
        <v>0</v>
      </c>
      <c r="G65" s="45">
        <f>'Utility Conflicts'!O61</f>
        <v>0</v>
      </c>
      <c r="H65" s="45">
        <f>'Utility Conflicts'!P61</f>
        <v>0</v>
      </c>
      <c r="I65" s="45">
        <f>'Utility Conflicts'!Q61</f>
        <v>0</v>
      </c>
      <c r="J65" s="45">
        <f>'Utility Conflicts'!R61</f>
        <v>0</v>
      </c>
      <c r="K65" s="45">
        <f>'Utility Conflicts'!AD61</f>
        <v>0</v>
      </c>
      <c r="L65" s="45">
        <f>'Utility Conflicts'!AE61</f>
        <v>0</v>
      </c>
      <c r="M65" s="45">
        <f>'Utility Conflicts'!AF61</f>
        <v>0</v>
      </c>
      <c r="N65" s="45" t="str">
        <f>CONCATENATE('Utility Conflicts'!AG61,"/",'Utility Conflicts'!AH61)</f>
        <v>/</v>
      </c>
      <c r="O65" s="45">
        <f>'Utility Conflicts'!AJ61</f>
        <v>0</v>
      </c>
      <c r="P65" s="45">
        <f>'Utility Conflicts'!AK61</f>
        <v>0</v>
      </c>
      <c r="Q65" s="46">
        <f>'Utility Conflicts'!AM61</f>
        <v>0</v>
      </c>
    </row>
    <row r="66" spans="1:17" x14ac:dyDescent="0.35">
      <c r="A66" s="45">
        <f>'Utility Conflicts'!A62</f>
        <v>0</v>
      </c>
      <c r="B66" s="45">
        <f>'Utility Conflicts'!B62</f>
        <v>0</v>
      </c>
      <c r="C66" s="45" t="str">
        <f>CONCATENATE('Utility Conflicts'!C62,"/",'Utility Conflicts'!D62)</f>
        <v>/</v>
      </c>
      <c r="D66" s="45" t="str">
        <f>CONCATENATE('Utility Conflicts'!H62," ",'Utility Conflicts'!J62)</f>
        <v xml:space="preserve"> </v>
      </c>
      <c r="E66" s="45" t="str">
        <f>CONCATENATE('Utility Conflicts'!K62,"/",'Utility Conflicts'!L62)</f>
        <v>/</v>
      </c>
      <c r="F66" s="45">
        <f>'Utility Conflicts'!M62</f>
        <v>0</v>
      </c>
      <c r="G66" s="45">
        <f>'Utility Conflicts'!O62</f>
        <v>0</v>
      </c>
      <c r="H66" s="45">
        <f>'Utility Conflicts'!P62</f>
        <v>0</v>
      </c>
      <c r="I66" s="45">
        <f>'Utility Conflicts'!Q62</f>
        <v>0</v>
      </c>
      <c r="J66" s="45">
        <f>'Utility Conflicts'!R62</f>
        <v>0</v>
      </c>
      <c r="K66" s="45">
        <f>'Utility Conflicts'!AD62</f>
        <v>0</v>
      </c>
      <c r="L66" s="45">
        <f>'Utility Conflicts'!AE62</f>
        <v>0</v>
      </c>
      <c r="M66" s="45">
        <f>'Utility Conflicts'!AF62</f>
        <v>0</v>
      </c>
      <c r="N66" s="45" t="str">
        <f>CONCATENATE('Utility Conflicts'!AG62,"/",'Utility Conflicts'!AH62)</f>
        <v>/</v>
      </c>
      <c r="O66" s="45">
        <f>'Utility Conflicts'!AJ62</f>
        <v>0</v>
      </c>
      <c r="P66" s="45">
        <f>'Utility Conflicts'!AK62</f>
        <v>0</v>
      </c>
      <c r="Q66" s="46">
        <f>'Utility Conflicts'!AM62</f>
        <v>0</v>
      </c>
    </row>
    <row r="67" spans="1:17" x14ac:dyDescent="0.35">
      <c r="A67" s="45">
        <f>'Utility Conflicts'!A63</f>
        <v>0</v>
      </c>
      <c r="B67" s="45">
        <f>'Utility Conflicts'!B63</f>
        <v>0</v>
      </c>
      <c r="C67" s="45" t="str">
        <f>CONCATENATE('Utility Conflicts'!C63,"/",'Utility Conflicts'!D63)</f>
        <v>/</v>
      </c>
      <c r="D67" s="45" t="str">
        <f>CONCATENATE('Utility Conflicts'!H63," ",'Utility Conflicts'!J63)</f>
        <v xml:space="preserve"> </v>
      </c>
      <c r="E67" s="45" t="str">
        <f>CONCATENATE('Utility Conflicts'!K63,"/",'Utility Conflicts'!L63)</f>
        <v>/</v>
      </c>
      <c r="F67" s="45">
        <f>'Utility Conflicts'!M63</f>
        <v>0</v>
      </c>
      <c r="G67" s="45">
        <f>'Utility Conflicts'!O63</f>
        <v>0</v>
      </c>
      <c r="H67" s="45">
        <f>'Utility Conflicts'!P63</f>
        <v>0</v>
      </c>
      <c r="I67" s="45">
        <f>'Utility Conflicts'!Q63</f>
        <v>0</v>
      </c>
      <c r="J67" s="45">
        <f>'Utility Conflicts'!R63</f>
        <v>0</v>
      </c>
      <c r="K67" s="45">
        <f>'Utility Conflicts'!AD63</f>
        <v>0</v>
      </c>
      <c r="L67" s="45">
        <f>'Utility Conflicts'!AE63</f>
        <v>0</v>
      </c>
      <c r="M67" s="45">
        <f>'Utility Conflicts'!AF63</f>
        <v>0</v>
      </c>
      <c r="N67" s="45" t="str">
        <f>CONCATENATE('Utility Conflicts'!AG63,"/",'Utility Conflicts'!AH63)</f>
        <v>/</v>
      </c>
      <c r="O67" s="45">
        <f>'Utility Conflicts'!AJ63</f>
        <v>0</v>
      </c>
      <c r="P67" s="45">
        <f>'Utility Conflicts'!AK63</f>
        <v>0</v>
      </c>
      <c r="Q67" s="46">
        <f>'Utility Conflicts'!AM63</f>
        <v>0</v>
      </c>
    </row>
    <row r="68" spans="1:17" x14ac:dyDescent="0.35">
      <c r="A68" s="45">
        <f>'Utility Conflicts'!A64</f>
        <v>0</v>
      </c>
      <c r="B68" s="45">
        <f>'Utility Conflicts'!B64</f>
        <v>0</v>
      </c>
      <c r="C68" s="45" t="str">
        <f>CONCATENATE('Utility Conflicts'!C64,"/",'Utility Conflicts'!D64)</f>
        <v>/</v>
      </c>
      <c r="D68" s="45" t="str">
        <f>CONCATENATE('Utility Conflicts'!H64," ",'Utility Conflicts'!J64)</f>
        <v xml:space="preserve"> </v>
      </c>
      <c r="E68" s="45" t="str">
        <f>CONCATENATE('Utility Conflicts'!K64,"/",'Utility Conflicts'!L64)</f>
        <v>/</v>
      </c>
      <c r="F68" s="45">
        <f>'Utility Conflicts'!M64</f>
        <v>0</v>
      </c>
      <c r="G68" s="45">
        <f>'Utility Conflicts'!O64</f>
        <v>0</v>
      </c>
      <c r="H68" s="45">
        <f>'Utility Conflicts'!P64</f>
        <v>0</v>
      </c>
      <c r="I68" s="45">
        <f>'Utility Conflicts'!Q64</f>
        <v>0</v>
      </c>
      <c r="J68" s="45">
        <f>'Utility Conflicts'!R64</f>
        <v>0</v>
      </c>
      <c r="K68" s="45">
        <f>'Utility Conflicts'!AD64</f>
        <v>0</v>
      </c>
      <c r="L68" s="45">
        <f>'Utility Conflicts'!AE64</f>
        <v>0</v>
      </c>
      <c r="M68" s="45">
        <f>'Utility Conflicts'!AF64</f>
        <v>0</v>
      </c>
      <c r="N68" s="45" t="str">
        <f>CONCATENATE('Utility Conflicts'!AG64,"/",'Utility Conflicts'!AH64)</f>
        <v>/</v>
      </c>
      <c r="O68" s="45">
        <f>'Utility Conflicts'!AJ64</f>
        <v>0</v>
      </c>
      <c r="P68" s="45">
        <f>'Utility Conflicts'!AK64</f>
        <v>0</v>
      </c>
      <c r="Q68" s="46">
        <f>'Utility Conflicts'!AM64</f>
        <v>0</v>
      </c>
    </row>
    <row r="69" spans="1:17" x14ac:dyDescent="0.35">
      <c r="A69" s="45">
        <f>'Utility Conflicts'!A65</f>
        <v>0</v>
      </c>
      <c r="B69" s="45">
        <f>'Utility Conflicts'!B65</f>
        <v>0</v>
      </c>
      <c r="C69" s="45" t="str">
        <f>CONCATENATE('Utility Conflicts'!C65,"/",'Utility Conflicts'!D65)</f>
        <v>/</v>
      </c>
      <c r="D69" s="45" t="str">
        <f>CONCATENATE('Utility Conflicts'!H65," ",'Utility Conflicts'!J65)</f>
        <v xml:space="preserve"> </v>
      </c>
      <c r="E69" s="45" t="str">
        <f>CONCATENATE('Utility Conflicts'!K65,"/",'Utility Conflicts'!L65)</f>
        <v>/</v>
      </c>
      <c r="F69" s="45">
        <f>'Utility Conflicts'!M65</f>
        <v>0</v>
      </c>
      <c r="G69" s="45">
        <f>'Utility Conflicts'!O65</f>
        <v>0</v>
      </c>
      <c r="H69" s="45">
        <f>'Utility Conflicts'!P65</f>
        <v>0</v>
      </c>
      <c r="I69" s="45">
        <f>'Utility Conflicts'!Q65</f>
        <v>0</v>
      </c>
      <c r="J69" s="45">
        <f>'Utility Conflicts'!R65</f>
        <v>0</v>
      </c>
      <c r="K69" s="45">
        <f>'Utility Conflicts'!AD65</f>
        <v>0</v>
      </c>
      <c r="L69" s="45">
        <f>'Utility Conflicts'!AE65</f>
        <v>0</v>
      </c>
      <c r="M69" s="45">
        <f>'Utility Conflicts'!AF65</f>
        <v>0</v>
      </c>
      <c r="N69" s="45" t="str">
        <f>CONCATENATE('Utility Conflicts'!AG65,"/",'Utility Conflicts'!AH65)</f>
        <v>/</v>
      </c>
      <c r="O69" s="45">
        <f>'Utility Conflicts'!AJ65</f>
        <v>0</v>
      </c>
      <c r="P69" s="45">
        <f>'Utility Conflicts'!AK65</f>
        <v>0</v>
      </c>
      <c r="Q69" s="46">
        <f>'Utility Conflicts'!AM65</f>
        <v>0</v>
      </c>
    </row>
    <row r="70" spans="1:17" x14ac:dyDescent="0.35">
      <c r="A70" s="45">
        <f>'Utility Conflicts'!A66</f>
        <v>0</v>
      </c>
      <c r="B70" s="45">
        <f>'Utility Conflicts'!B66</f>
        <v>0</v>
      </c>
      <c r="C70" s="45" t="str">
        <f>CONCATENATE('Utility Conflicts'!C66,"/",'Utility Conflicts'!D66)</f>
        <v>/</v>
      </c>
      <c r="D70" s="45" t="str">
        <f>CONCATENATE('Utility Conflicts'!H66," ",'Utility Conflicts'!J66)</f>
        <v xml:space="preserve"> </v>
      </c>
      <c r="E70" s="45" t="str">
        <f>CONCATENATE('Utility Conflicts'!K66,"/",'Utility Conflicts'!L66)</f>
        <v>/</v>
      </c>
      <c r="F70" s="45">
        <f>'Utility Conflicts'!M66</f>
        <v>0</v>
      </c>
      <c r="G70" s="45">
        <f>'Utility Conflicts'!O66</f>
        <v>0</v>
      </c>
      <c r="H70" s="45">
        <f>'Utility Conflicts'!P66</f>
        <v>0</v>
      </c>
      <c r="I70" s="45">
        <f>'Utility Conflicts'!Q66</f>
        <v>0</v>
      </c>
      <c r="J70" s="45">
        <f>'Utility Conflicts'!R66</f>
        <v>0</v>
      </c>
      <c r="K70" s="45">
        <f>'Utility Conflicts'!AD66</f>
        <v>0</v>
      </c>
      <c r="L70" s="45">
        <f>'Utility Conflicts'!AE66</f>
        <v>0</v>
      </c>
      <c r="M70" s="45">
        <f>'Utility Conflicts'!AF66</f>
        <v>0</v>
      </c>
      <c r="N70" s="45" t="str">
        <f>CONCATENATE('Utility Conflicts'!AG66,"/",'Utility Conflicts'!AH66)</f>
        <v>/</v>
      </c>
      <c r="O70" s="45">
        <f>'Utility Conflicts'!AJ66</f>
        <v>0</v>
      </c>
      <c r="P70" s="45">
        <f>'Utility Conflicts'!AK66</f>
        <v>0</v>
      </c>
      <c r="Q70" s="46">
        <f>'Utility Conflicts'!AM66</f>
        <v>0</v>
      </c>
    </row>
    <row r="71" spans="1:17" x14ac:dyDescent="0.35">
      <c r="A71" s="45">
        <f>'Utility Conflicts'!A67</f>
        <v>0</v>
      </c>
      <c r="B71" s="45">
        <f>'Utility Conflicts'!B67</f>
        <v>0</v>
      </c>
      <c r="C71" s="45" t="str">
        <f>CONCATENATE('Utility Conflicts'!C67,"/",'Utility Conflicts'!D67)</f>
        <v>/</v>
      </c>
      <c r="D71" s="45" t="str">
        <f>CONCATENATE('Utility Conflicts'!H67," ",'Utility Conflicts'!J67)</f>
        <v xml:space="preserve"> </v>
      </c>
      <c r="E71" s="45" t="str">
        <f>CONCATENATE('Utility Conflicts'!K67,"/",'Utility Conflicts'!L67)</f>
        <v>/</v>
      </c>
      <c r="F71" s="45">
        <f>'Utility Conflicts'!M67</f>
        <v>0</v>
      </c>
      <c r="G71" s="45">
        <f>'Utility Conflicts'!O67</f>
        <v>0</v>
      </c>
      <c r="H71" s="45">
        <f>'Utility Conflicts'!P67</f>
        <v>0</v>
      </c>
      <c r="I71" s="45">
        <f>'Utility Conflicts'!Q67</f>
        <v>0</v>
      </c>
      <c r="J71" s="45">
        <f>'Utility Conflicts'!R67</f>
        <v>0</v>
      </c>
      <c r="K71" s="45">
        <f>'Utility Conflicts'!AD67</f>
        <v>0</v>
      </c>
      <c r="L71" s="45">
        <f>'Utility Conflicts'!AE67</f>
        <v>0</v>
      </c>
      <c r="M71" s="45">
        <f>'Utility Conflicts'!AF67</f>
        <v>0</v>
      </c>
      <c r="N71" s="45" t="str">
        <f>CONCATENATE('Utility Conflicts'!AG67,"/",'Utility Conflicts'!AH67)</f>
        <v>/</v>
      </c>
      <c r="O71" s="45">
        <f>'Utility Conflicts'!AJ67</f>
        <v>0</v>
      </c>
      <c r="P71" s="45">
        <f>'Utility Conflicts'!AK67</f>
        <v>0</v>
      </c>
      <c r="Q71" s="46">
        <f>'Utility Conflicts'!AM67</f>
        <v>0</v>
      </c>
    </row>
    <row r="72" spans="1:17" x14ac:dyDescent="0.35">
      <c r="A72" s="45">
        <f>'Utility Conflicts'!A68</f>
        <v>0</v>
      </c>
      <c r="B72" s="45">
        <f>'Utility Conflicts'!B68</f>
        <v>0</v>
      </c>
      <c r="C72" s="45" t="str">
        <f>CONCATENATE('Utility Conflicts'!C68,"/",'Utility Conflicts'!D68)</f>
        <v>/</v>
      </c>
      <c r="D72" s="45" t="str">
        <f>CONCATENATE('Utility Conflicts'!H68," ",'Utility Conflicts'!J68)</f>
        <v xml:space="preserve"> </v>
      </c>
      <c r="E72" s="45" t="str">
        <f>CONCATENATE('Utility Conflicts'!K68,"/",'Utility Conflicts'!L68)</f>
        <v>/</v>
      </c>
      <c r="F72" s="45">
        <f>'Utility Conflicts'!M68</f>
        <v>0</v>
      </c>
      <c r="G72" s="45">
        <f>'Utility Conflicts'!O68</f>
        <v>0</v>
      </c>
      <c r="H72" s="45">
        <f>'Utility Conflicts'!P68</f>
        <v>0</v>
      </c>
      <c r="I72" s="45">
        <f>'Utility Conflicts'!Q68</f>
        <v>0</v>
      </c>
      <c r="J72" s="45">
        <f>'Utility Conflicts'!R68</f>
        <v>0</v>
      </c>
      <c r="K72" s="45">
        <f>'Utility Conflicts'!AD68</f>
        <v>0</v>
      </c>
      <c r="L72" s="45">
        <f>'Utility Conflicts'!AE68</f>
        <v>0</v>
      </c>
      <c r="M72" s="45">
        <f>'Utility Conflicts'!AF68</f>
        <v>0</v>
      </c>
      <c r="N72" s="45" t="str">
        <f>CONCATENATE('Utility Conflicts'!AG68,"/",'Utility Conflicts'!AH68)</f>
        <v>/</v>
      </c>
      <c r="O72" s="45">
        <f>'Utility Conflicts'!AJ68</f>
        <v>0</v>
      </c>
      <c r="P72" s="45">
        <f>'Utility Conflicts'!AK68</f>
        <v>0</v>
      </c>
      <c r="Q72" s="46">
        <f>'Utility Conflicts'!AM68</f>
        <v>0</v>
      </c>
    </row>
    <row r="73" spans="1:17" x14ac:dyDescent="0.35">
      <c r="A73" s="45">
        <f>'Utility Conflicts'!A69</f>
        <v>0</v>
      </c>
      <c r="B73" s="45">
        <f>'Utility Conflicts'!B69</f>
        <v>0</v>
      </c>
      <c r="C73" s="45" t="str">
        <f>CONCATENATE('Utility Conflicts'!C69,"/",'Utility Conflicts'!D69)</f>
        <v>/</v>
      </c>
      <c r="D73" s="45" t="str">
        <f>CONCATENATE('Utility Conflicts'!H69," ",'Utility Conflicts'!J69)</f>
        <v xml:space="preserve"> </v>
      </c>
      <c r="E73" s="45" t="str">
        <f>CONCATENATE('Utility Conflicts'!K69,"/",'Utility Conflicts'!L69)</f>
        <v>/</v>
      </c>
      <c r="F73" s="45">
        <f>'Utility Conflicts'!M69</f>
        <v>0</v>
      </c>
      <c r="G73" s="45">
        <f>'Utility Conflicts'!O69</f>
        <v>0</v>
      </c>
      <c r="H73" s="45">
        <f>'Utility Conflicts'!P69</f>
        <v>0</v>
      </c>
      <c r="I73" s="45">
        <f>'Utility Conflicts'!Q69</f>
        <v>0</v>
      </c>
      <c r="J73" s="45">
        <f>'Utility Conflicts'!R69</f>
        <v>0</v>
      </c>
      <c r="K73" s="45">
        <f>'Utility Conflicts'!AD69</f>
        <v>0</v>
      </c>
      <c r="L73" s="45">
        <f>'Utility Conflicts'!AE69</f>
        <v>0</v>
      </c>
      <c r="M73" s="45">
        <f>'Utility Conflicts'!AF69</f>
        <v>0</v>
      </c>
      <c r="N73" s="45" t="str">
        <f>CONCATENATE('Utility Conflicts'!AG69,"/",'Utility Conflicts'!AH69)</f>
        <v>/</v>
      </c>
      <c r="O73" s="45">
        <f>'Utility Conflicts'!AJ69</f>
        <v>0</v>
      </c>
      <c r="P73" s="45">
        <f>'Utility Conflicts'!AK69</f>
        <v>0</v>
      </c>
      <c r="Q73" s="46">
        <f>'Utility Conflicts'!AM69</f>
        <v>0</v>
      </c>
    </row>
    <row r="74" spans="1:17" x14ac:dyDescent="0.35">
      <c r="A74" s="45">
        <f>'Utility Conflicts'!A70</f>
        <v>0</v>
      </c>
      <c r="B74" s="45">
        <f>'Utility Conflicts'!B70</f>
        <v>0</v>
      </c>
      <c r="C74" s="45" t="str">
        <f>CONCATENATE('Utility Conflicts'!C70,"/",'Utility Conflicts'!D70)</f>
        <v>/</v>
      </c>
      <c r="D74" s="45" t="str">
        <f>CONCATENATE('Utility Conflicts'!H70," ",'Utility Conflicts'!J70)</f>
        <v xml:space="preserve"> </v>
      </c>
      <c r="E74" s="45" t="str">
        <f>CONCATENATE('Utility Conflicts'!K70,"/",'Utility Conflicts'!L70)</f>
        <v>/</v>
      </c>
      <c r="F74" s="45">
        <f>'Utility Conflicts'!M70</f>
        <v>0</v>
      </c>
      <c r="G74" s="45">
        <f>'Utility Conflicts'!O70</f>
        <v>0</v>
      </c>
      <c r="H74" s="45">
        <f>'Utility Conflicts'!P70</f>
        <v>0</v>
      </c>
      <c r="I74" s="45">
        <f>'Utility Conflicts'!Q70</f>
        <v>0</v>
      </c>
      <c r="J74" s="45">
        <f>'Utility Conflicts'!R70</f>
        <v>0</v>
      </c>
      <c r="K74" s="45">
        <f>'Utility Conflicts'!AD70</f>
        <v>0</v>
      </c>
      <c r="L74" s="45">
        <f>'Utility Conflicts'!AE70</f>
        <v>0</v>
      </c>
      <c r="M74" s="45">
        <f>'Utility Conflicts'!AF70</f>
        <v>0</v>
      </c>
      <c r="N74" s="45" t="str">
        <f>CONCATENATE('Utility Conflicts'!AG70,"/",'Utility Conflicts'!AH70)</f>
        <v>/</v>
      </c>
      <c r="O74" s="45">
        <f>'Utility Conflicts'!AJ70</f>
        <v>0</v>
      </c>
      <c r="P74" s="45">
        <f>'Utility Conflicts'!AK70</f>
        <v>0</v>
      </c>
      <c r="Q74" s="46">
        <f>'Utility Conflicts'!AM70</f>
        <v>0</v>
      </c>
    </row>
    <row r="75" spans="1:17" x14ac:dyDescent="0.35">
      <c r="A75" s="45">
        <f>'Utility Conflicts'!A71</f>
        <v>0</v>
      </c>
      <c r="B75" s="45">
        <f>'Utility Conflicts'!B71</f>
        <v>0</v>
      </c>
      <c r="C75" s="45" t="str">
        <f>CONCATENATE('Utility Conflicts'!C71,"/",'Utility Conflicts'!D71)</f>
        <v>/</v>
      </c>
      <c r="D75" s="45" t="str">
        <f>CONCATENATE('Utility Conflicts'!H71," ",'Utility Conflicts'!J71)</f>
        <v xml:space="preserve"> </v>
      </c>
      <c r="E75" s="45" t="str">
        <f>CONCATENATE('Utility Conflicts'!K71,"/",'Utility Conflicts'!L71)</f>
        <v>/</v>
      </c>
      <c r="F75" s="45">
        <f>'Utility Conflicts'!M71</f>
        <v>0</v>
      </c>
      <c r="G75" s="45">
        <f>'Utility Conflicts'!O71</f>
        <v>0</v>
      </c>
      <c r="H75" s="45">
        <f>'Utility Conflicts'!P71</f>
        <v>0</v>
      </c>
      <c r="I75" s="45">
        <f>'Utility Conflicts'!Q71</f>
        <v>0</v>
      </c>
      <c r="J75" s="45">
        <f>'Utility Conflicts'!R71</f>
        <v>0</v>
      </c>
      <c r="K75" s="45">
        <f>'Utility Conflicts'!AD71</f>
        <v>0</v>
      </c>
      <c r="L75" s="45">
        <f>'Utility Conflicts'!AE71</f>
        <v>0</v>
      </c>
      <c r="M75" s="45">
        <f>'Utility Conflicts'!AF71</f>
        <v>0</v>
      </c>
      <c r="N75" s="45" t="str">
        <f>CONCATENATE('Utility Conflicts'!AG71,"/",'Utility Conflicts'!AH71)</f>
        <v>/</v>
      </c>
      <c r="O75" s="45">
        <f>'Utility Conflicts'!AJ71</f>
        <v>0</v>
      </c>
      <c r="P75" s="45">
        <f>'Utility Conflicts'!AK71</f>
        <v>0</v>
      </c>
      <c r="Q75" s="46">
        <f>'Utility Conflicts'!AM71</f>
        <v>0</v>
      </c>
    </row>
    <row r="76" spans="1:17" x14ac:dyDescent="0.35">
      <c r="A76" s="45">
        <f>'Utility Conflicts'!A72</f>
        <v>0</v>
      </c>
      <c r="B76" s="45">
        <f>'Utility Conflicts'!B72</f>
        <v>0</v>
      </c>
      <c r="C76" s="45" t="str">
        <f>CONCATENATE('Utility Conflicts'!C72,"/",'Utility Conflicts'!D72)</f>
        <v>/</v>
      </c>
      <c r="D76" s="45" t="str">
        <f>CONCATENATE('Utility Conflicts'!H72," ",'Utility Conflicts'!J72)</f>
        <v xml:space="preserve"> </v>
      </c>
      <c r="E76" s="45" t="str">
        <f>CONCATENATE('Utility Conflicts'!K72,"/",'Utility Conflicts'!L72)</f>
        <v>/</v>
      </c>
      <c r="F76" s="45">
        <f>'Utility Conflicts'!M72</f>
        <v>0</v>
      </c>
      <c r="G76" s="45">
        <f>'Utility Conflicts'!O72</f>
        <v>0</v>
      </c>
      <c r="H76" s="45">
        <f>'Utility Conflicts'!P72</f>
        <v>0</v>
      </c>
      <c r="I76" s="45">
        <f>'Utility Conflicts'!Q72</f>
        <v>0</v>
      </c>
      <c r="J76" s="45">
        <f>'Utility Conflicts'!R72</f>
        <v>0</v>
      </c>
      <c r="K76" s="45">
        <f>'Utility Conflicts'!AD72</f>
        <v>0</v>
      </c>
      <c r="L76" s="45">
        <f>'Utility Conflicts'!AE72</f>
        <v>0</v>
      </c>
      <c r="M76" s="45">
        <f>'Utility Conflicts'!AF72</f>
        <v>0</v>
      </c>
      <c r="N76" s="45" t="str">
        <f>CONCATENATE('Utility Conflicts'!AG72,"/",'Utility Conflicts'!AH72)</f>
        <v>/</v>
      </c>
      <c r="O76" s="45">
        <f>'Utility Conflicts'!AJ72</f>
        <v>0</v>
      </c>
      <c r="P76" s="45">
        <f>'Utility Conflicts'!AK72</f>
        <v>0</v>
      </c>
      <c r="Q76" s="46">
        <f>'Utility Conflicts'!AM72</f>
        <v>0</v>
      </c>
    </row>
    <row r="77" spans="1:17" x14ac:dyDescent="0.35">
      <c r="A77" s="45">
        <f>'Utility Conflicts'!A73</f>
        <v>0</v>
      </c>
      <c r="B77" s="45">
        <f>'Utility Conflicts'!B73</f>
        <v>0</v>
      </c>
      <c r="C77" s="45" t="str">
        <f>CONCATENATE('Utility Conflicts'!C73,"/",'Utility Conflicts'!D73)</f>
        <v>/</v>
      </c>
      <c r="D77" s="45" t="str">
        <f>CONCATENATE('Utility Conflicts'!H73," ",'Utility Conflicts'!J73)</f>
        <v xml:space="preserve"> </v>
      </c>
      <c r="E77" s="45" t="str">
        <f>CONCATENATE('Utility Conflicts'!K73,"/",'Utility Conflicts'!L73)</f>
        <v>/</v>
      </c>
      <c r="F77" s="45">
        <f>'Utility Conflicts'!M73</f>
        <v>0</v>
      </c>
      <c r="G77" s="45">
        <f>'Utility Conflicts'!O73</f>
        <v>0</v>
      </c>
      <c r="H77" s="45">
        <f>'Utility Conflicts'!P73</f>
        <v>0</v>
      </c>
      <c r="I77" s="45">
        <f>'Utility Conflicts'!Q73</f>
        <v>0</v>
      </c>
      <c r="J77" s="45">
        <f>'Utility Conflicts'!R73</f>
        <v>0</v>
      </c>
      <c r="K77" s="45">
        <f>'Utility Conflicts'!AD73</f>
        <v>0</v>
      </c>
      <c r="L77" s="45">
        <f>'Utility Conflicts'!AE73</f>
        <v>0</v>
      </c>
      <c r="M77" s="45">
        <f>'Utility Conflicts'!AF73</f>
        <v>0</v>
      </c>
      <c r="N77" s="45" t="str">
        <f>CONCATENATE('Utility Conflicts'!AG73,"/",'Utility Conflicts'!AH73)</f>
        <v>/</v>
      </c>
      <c r="O77" s="45">
        <f>'Utility Conflicts'!AJ73</f>
        <v>0</v>
      </c>
      <c r="P77" s="45">
        <f>'Utility Conflicts'!AK73</f>
        <v>0</v>
      </c>
      <c r="Q77" s="46">
        <f>'Utility Conflicts'!AM73</f>
        <v>0</v>
      </c>
    </row>
    <row r="78" spans="1:17" x14ac:dyDescent="0.35">
      <c r="A78" s="45">
        <f>'Utility Conflicts'!A74</f>
        <v>0</v>
      </c>
      <c r="B78" s="45">
        <f>'Utility Conflicts'!B74</f>
        <v>0</v>
      </c>
      <c r="C78" s="45" t="str">
        <f>CONCATENATE('Utility Conflicts'!C74,"/",'Utility Conflicts'!D74)</f>
        <v>/</v>
      </c>
      <c r="D78" s="45" t="str">
        <f>CONCATENATE('Utility Conflicts'!H74," ",'Utility Conflicts'!J74)</f>
        <v xml:space="preserve"> </v>
      </c>
      <c r="E78" s="45" t="str">
        <f>CONCATENATE('Utility Conflicts'!K74,"/",'Utility Conflicts'!L74)</f>
        <v>/</v>
      </c>
      <c r="F78" s="45">
        <f>'Utility Conflicts'!M74</f>
        <v>0</v>
      </c>
      <c r="G78" s="45">
        <f>'Utility Conflicts'!O74</f>
        <v>0</v>
      </c>
      <c r="H78" s="45">
        <f>'Utility Conflicts'!P74</f>
        <v>0</v>
      </c>
      <c r="I78" s="45">
        <f>'Utility Conflicts'!Q74</f>
        <v>0</v>
      </c>
      <c r="J78" s="45">
        <f>'Utility Conflicts'!R74</f>
        <v>0</v>
      </c>
      <c r="K78" s="45">
        <f>'Utility Conflicts'!AD74</f>
        <v>0</v>
      </c>
      <c r="L78" s="45">
        <f>'Utility Conflicts'!AE74</f>
        <v>0</v>
      </c>
      <c r="M78" s="45">
        <f>'Utility Conflicts'!AF74</f>
        <v>0</v>
      </c>
      <c r="N78" s="45" t="str">
        <f>CONCATENATE('Utility Conflicts'!AG74,"/",'Utility Conflicts'!AH74)</f>
        <v>/</v>
      </c>
      <c r="O78" s="45">
        <f>'Utility Conflicts'!AJ74</f>
        <v>0</v>
      </c>
      <c r="P78" s="45">
        <f>'Utility Conflicts'!AK74</f>
        <v>0</v>
      </c>
      <c r="Q78" s="46">
        <f>'Utility Conflicts'!AM74</f>
        <v>0</v>
      </c>
    </row>
    <row r="79" spans="1:17" x14ac:dyDescent="0.35">
      <c r="A79" s="45">
        <f>'Utility Conflicts'!A75</f>
        <v>0</v>
      </c>
      <c r="B79" s="45">
        <f>'Utility Conflicts'!B75</f>
        <v>0</v>
      </c>
      <c r="C79" s="45" t="str">
        <f>CONCATENATE('Utility Conflicts'!C75,"/",'Utility Conflicts'!D75)</f>
        <v>/</v>
      </c>
      <c r="D79" s="45" t="str">
        <f>CONCATENATE('Utility Conflicts'!H75," ",'Utility Conflicts'!J75)</f>
        <v xml:space="preserve"> </v>
      </c>
      <c r="E79" s="45" t="str">
        <f>CONCATENATE('Utility Conflicts'!K75,"/",'Utility Conflicts'!L75)</f>
        <v>/</v>
      </c>
      <c r="F79" s="45">
        <f>'Utility Conflicts'!M75</f>
        <v>0</v>
      </c>
      <c r="G79" s="45">
        <f>'Utility Conflicts'!O75</f>
        <v>0</v>
      </c>
      <c r="H79" s="45">
        <f>'Utility Conflicts'!P75</f>
        <v>0</v>
      </c>
      <c r="I79" s="45">
        <f>'Utility Conflicts'!Q75</f>
        <v>0</v>
      </c>
      <c r="J79" s="45">
        <f>'Utility Conflicts'!R75</f>
        <v>0</v>
      </c>
      <c r="K79" s="45">
        <f>'Utility Conflicts'!AD75</f>
        <v>0</v>
      </c>
      <c r="L79" s="45">
        <f>'Utility Conflicts'!AE75</f>
        <v>0</v>
      </c>
      <c r="M79" s="45">
        <f>'Utility Conflicts'!AF75</f>
        <v>0</v>
      </c>
      <c r="N79" s="45" t="str">
        <f>CONCATENATE('Utility Conflicts'!AG75,"/",'Utility Conflicts'!AH75)</f>
        <v>/</v>
      </c>
      <c r="O79" s="45">
        <f>'Utility Conflicts'!AJ75</f>
        <v>0</v>
      </c>
      <c r="P79" s="45">
        <f>'Utility Conflicts'!AK75</f>
        <v>0</v>
      </c>
      <c r="Q79" s="46">
        <f>'Utility Conflicts'!AM75</f>
        <v>0</v>
      </c>
    </row>
    <row r="80" spans="1:17" x14ac:dyDescent="0.35">
      <c r="A80" s="45">
        <f>'Utility Conflicts'!A76</f>
        <v>0</v>
      </c>
      <c r="B80" s="45">
        <f>'Utility Conflicts'!B76</f>
        <v>0</v>
      </c>
      <c r="C80" s="45" t="str">
        <f>CONCATENATE('Utility Conflicts'!C76,"/",'Utility Conflicts'!D76)</f>
        <v>/</v>
      </c>
      <c r="D80" s="45" t="str">
        <f>CONCATENATE('Utility Conflicts'!H76," ",'Utility Conflicts'!J76)</f>
        <v xml:space="preserve"> </v>
      </c>
      <c r="E80" s="45" t="str">
        <f>CONCATENATE('Utility Conflicts'!K76,"/",'Utility Conflicts'!L76)</f>
        <v>/</v>
      </c>
      <c r="F80" s="45">
        <f>'Utility Conflicts'!M76</f>
        <v>0</v>
      </c>
      <c r="G80" s="45">
        <f>'Utility Conflicts'!O76</f>
        <v>0</v>
      </c>
      <c r="H80" s="45">
        <f>'Utility Conflicts'!P76</f>
        <v>0</v>
      </c>
      <c r="I80" s="45">
        <f>'Utility Conflicts'!Q76</f>
        <v>0</v>
      </c>
      <c r="J80" s="45">
        <f>'Utility Conflicts'!R76</f>
        <v>0</v>
      </c>
      <c r="K80" s="45">
        <f>'Utility Conflicts'!AD76</f>
        <v>0</v>
      </c>
      <c r="L80" s="45">
        <f>'Utility Conflicts'!AE76</f>
        <v>0</v>
      </c>
      <c r="M80" s="45">
        <f>'Utility Conflicts'!AF76</f>
        <v>0</v>
      </c>
      <c r="N80" s="45" t="str">
        <f>CONCATENATE('Utility Conflicts'!AG76,"/",'Utility Conflicts'!AH76)</f>
        <v>/</v>
      </c>
      <c r="O80" s="45">
        <f>'Utility Conflicts'!AJ76</f>
        <v>0</v>
      </c>
      <c r="P80" s="45">
        <f>'Utility Conflicts'!AK76</f>
        <v>0</v>
      </c>
      <c r="Q80" s="46">
        <f>'Utility Conflicts'!AM76</f>
        <v>0</v>
      </c>
    </row>
  </sheetData>
  <dataConsolidate/>
  <mergeCells count="4">
    <mergeCell ref="C2:D2"/>
    <mergeCell ref="O2:Q2"/>
    <mergeCell ref="O3:Q3"/>
    <mergeCell ref="C4:F4"/>
  </mergeCells>
  <printOptions horizontalCentered="1"/>
  <pageMargins left="1" right="1" top="1" bottom="1" header="0.5" footer="0.5"/>
  <pageSetup paperSize="3" scale="87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Q150"/>
  <sheetViews>
    <sheetView zoomScale="90" zoomScaleNormal="90" workbookViewId="0">
      <selection activeCell="A2" sqref="A2"/>
    </sheetView>
  </sheetViews>
  <sheetFormatPr defaultColWidth="32.453125" defaultRowHeight="14.5" x14ac:dyDescent="0.35"/>
  <cols>
    <col min="1" max="1" width="15" style="26" customWidth="1"/>
    <col min="2" max="2" width="28.81640625" style="26" customWidth="1"/>
    <col min="3" max="3" width="13.54296875" style="26" bestFit="1" customWidth="1"/>
    <col min="4" max="4" width="29.54296875" style="26" customWidth="1"/>
    <col min="5" max="5" width="17.54296875" style="29" bestFit="1" customWidth="1"/>
    <col min="6" max="6" width="22.54296875" style="29" bestFit="1" customWidth="1"/>
    <col min="7" max="7" width="19.1796875" style="26" bestFit="1" customWidth="1"/>
    <col min="8" max="8" width="17.54296875" style="26" bestFit="1" customWidth="1"/>
    <col min="9" max="9" width="28.81640625" style="29" bestFit="1" customWidth="1"/>
    <col min="10" max="10" width="13.81640625" style="26" bestFit="1" customWidth="1"/>
    <col min="11" max="12" width="13.1796875" style="26" customWidth="1"/>
    <col min="13" max="14" width="17.81640625" style="26" customWidth="1"/>
    <col min="15" max="15" width="12.54296875" style="26" bestFit="1" customWidth="1"/>
    <col min="16" max="16" width="20.54296875" style="26" customWidth="1"/>
    <col min="17" max="17" width="7" style="26" bestFit="1" customWidth="1"/>
    <col min="18" max="16384" width="32.453125" style="26"/>
  </cols>
  <sheetData>
    <row r="1" spans="1:17" s="32" customFormat="1" ht="43.5" x14ac:dyDescent="0.35">
      <c r="A1" s="11" t="s">
        <v>36</v>
      </c>
      <c r="B1" s="39" t="s">
        <v>251</v>
      </c>
      <c r="C1" s="39" t="s">
        <v>406</v>
      </c>
      <c r="D1" s="11" t="s">
        <v>3</v>
      </c>
      <c r="E1" s="42" t="s">
        <v>169</v>
      </c>
      <c r="F1" s="42" t="s">
        <v>99</v>
      </c>
      <c r="G1" s="11" t="s">
        <v>187</v>
      </c>
      <c r="H1" s="11" t="s">
        <v>163</v>
      </c>
      <c r="I1" s="42" t="s">
        <v>54</v>
      </c>
      <c r="J1" s="31" t="s">
        <v>55</v>
      </c>
      <c r="K1" s="31" t="s">
        <v>95</v>
      </c>
      <c r="L1" s="31" t="s">
        <v>290</v>
      </c>
      <c r="M1" s="31" t="s">
        <v>96</v>
      </c>
      <c r="N1" s="11" t="s">
        <v>31</v>
      </c>
      <c r="O1" s="11" t="s">
        <v>90</v>
      </c>
      <c r="P1" s="11" t="s">
        <v>62</v>
      </c>
      <c r="Q1" s="11" t="s">
        <v>223</v>
      </c>
    </row>
    <row r="2" spans="1:17" x14ac:dyDescent="0.35">
      <c r="A2" s="26" t="s">
        <v>397</v>
      </c>
      <c r="B2" s="26" t="s">
        <v>248</v>
      </c>
      <c r="C2" s="28" t="s">
        <v>407</v>
      </c>
      <c r="D2" s="27" t="s">
        <v>24</v>
      </c>
      <c r="E2" s="43" t="s">
        <v>170</v>
      </c>
      <c r="F2" s="43" t="s">
        <v>102</v>
      </c>
      <c r="G2" t="s">
        <v>188</v>
      </c>
      <c r="H2" t="s">
        <v>164</v>
      </c>
      <c r="I2" s="43" t="s">
        <v>192</v>
      </c>
      <c r="J2" s="28" t="s">
        <v>93</v>
      </c>
      <c r="K2" s="28" t="s">
        <v>85</v>
      </c>
      <c r="L2" s="28" t="s">
        <v>291</v>
      </c>
      <c r="M2" s="28" t="s">
        <v>97</v>
      </c>
      <c r="N2" s="29" t="s">
        <v>32</v>
      </c>
      <c r="O2" s="26" t="s">
        <v>69</v>
      </c>
      <c r="P2" s="26" t="s">
        <v>224</v>
      </c>
      <c r="Q2" s="26" t="s">
        <v>49</v>
      </c>
    </row>
    <row r="3" spans="1:17" x14ac:dyDescent="0.35">
      <c r="A3" s="26" t="s">
        <v>373</v>
      </c>
      <c r="B3" s="26" t="s">
        <v>249</v>
      </c>
      <c r="C3" s="28" t="s">
        <v>408</v>
      </c>
      <c r="D3" s="27" t="s">
        <v>25</v>
      </c>
      <c r="E3" s="43" t="s">
        <v>171</v>
      </c>
      <c r="F3" s="43" t="s">
        <v>103</v>
      </c>
      <c r="G3" t="s">
        <v>189</v>
      </c>
      <c r="H3" t="s">
        <v>165</v>
      </c>
      <c r="I3" s="43" t="s">
        <v>193</v>
      </c>
      <c r="J3" s="28" t="s">
        <v>94</v>
      </c>
      <c r="K3" s="28" t="s">
        <v>86</v>
      </c>
      <c r="L3" s="28" t="s">
        <v>292</v>
      </c>
      <c r="M3" s="28" t="s">
        <v>78</v>
      </c>
      <c r="N3" s="29" t="s">
        <v>33</v>
      </c>
      <c r="O3" s="26" t="s">
        <v>70</v>
      </c>
      <c r="P3" s="26" t="s">
        <v>225</v>
      </c>
      <c r="Q3" s="26" t="s">
        <v>60</v>
      </c>
    </row>
    <row r="4" spans="1:17" x14ac:dyDescent="0.35">
      <c r="A4" s="26" t="s">
        <v>374</v>
      </c>
      <c r="B4" s="26" t="s">
        <v>250</v>
      </c>
      <c r="C4" s="28" t="s">
        <v>30</v>
      </c>
      <c r="D4" s="27" t="s">
        <v>166</v>
      </c>
      <c r="E4" s="43" t="s">
        <v>172</v>
      </c>
      <c r="F4" s="43" t="s">
        <v>104</v>
      </c>
      <c r="G4" t="s">
        <v>190</v>
      </c>
      <c r="H4" t="s">
        <v>218</v>
      </c>
      <c r="I4" s="43" t="s">
        <v>194</v>
      </c>
      <c r="J4" s="28" t="s">
        <v>161</v>
      </c>
      <c r="K4" s="28" t="s">
        <v>161</v>
      </c>
      <c r="L4" s="26" t="s">
        <v>293</v>
      </c>
      <c r="M4" s="28" t="s">
        <v>162</v>
      </c>
      <c r="N4" s="29" t="s">
        <v>34</v>
      </c>
      <c r="O4" s="26" t="s">
        <v>71</v>
      </c>
      <c r="P4" s="26" t="s">
        <v>226</v>
      </c>
    </row>
    <row r="5" spans="1:17" x14ac:dyDescent="0.35">
      <c r="A5" s="26" t="s">
        <v>375</v>
      </c>
      <c r="D5" s="30" t="s">
        <v>167</v>
      </c>
      <c r="E5" s="43" t="s">
        <v>173</v>
      </c>
      <c r="F5" s="43" t="s">
        <v>105</v>
      </c>
      <c r="G5" t="s">
        <v>191</v>
      </c>
      <c r="H5" t="s">
        <v>219</v>
      </c>
      <c r="I5" s="43" t="s">
        <v>195</v>
      </c>
      <c r="L5" s="26" t="s">
        <v>294</v>
      </c>
      <c r="M5" s="26" t="s">
        <v>161</v>
      </c>
      <c r="N5" s="29" t="s">
        <v>35</v>
      </c>
      <c r="O5" s="26" t="s">
        <v>72</v>
      </c>
      <c r="P5" s="26" t="s">
        <v>227</v>
      </c>
    </row>
    <row r="6" spans="1:17" x14ac:dyDescent="0.35">
      <c r="A6" s="26" t="s">
        <v>376</v>
      </c>
      <c r="D6" s="30" t="s">
        <v>168</v>
      </c>
      <c r="E6" s="43" t="s">
        <v>174</v>
      </c>
      <c r="F6" s="43" t="s">
        <v>106</v>
      </c>
      <c r="G6" t="s">
        <v>160</v>
      </c>
      <c r="H6" t="s">
        <v>220</v>
      </c>
      <c r="I6" s="43" t="s">
        <v>196</v>
      </c>
      <c r="L6" s="26" t="s">
        <v>160</v>
      </c>
      <c r="P6" s="26" t="s">
        <v>228</v>
      </c>
    </row>
    <row r="7" spans="1:17" x14ac:dyDescent="0.35">
      <c r="A7" s="26" t="s">
        <v>377</v>
      </c>
      <c r="D7" s="27" t="s">
        <v>98</v>
      </c>
      <c r="E7" s="43" t="s">
        <v>175</v>
      </c>
      <c r="F7" s="43" t="s">
        <v>107</v>
      </c>
      <c r="G7" t="s">
        <v>30</v>
      </c>
      <c r="H7" t="s">
        <v>221</v>
      </c>
      <c r="I7" s="43" t="s">
        <v>197</v>
      </c>
      <c r="L7" s="26" t="s">
        <v>30</v>
      </c>
      <c r="P7" s="26" t="s">
        <v>229</v>
      </c>
    </row>
    <row r="8" spans="1:17" x14ac:dyDescent="0.35">
      <c r="A8" s="26" t="s">
        <v>378</v>
      </c>
      <c r="D8" s="30"/>
      <c r="E8" s="43" t="s">
        <v>176</v>
      </c>
      <c r="F8" s="43" t="s">
        <v>108</v>
      </c>
      <c r="G8"/>
      <c r="H8" t="s">
        <v>222</v>
      </c>
      <c r="I8" s="43" t="s">
        <v>198</v>
      </c>
      <c r="P8" s="26" t="s">
        <v>231</v>
      </c>
    </row>
    <row r="9" spans="1:17" x14ac:dyDescent="0.35">
      <c r="A9" s="26" t="s">
        <v>379</v>
      </c>
      <c r="D9" s="30"/>
      <c r="E9" s="43" t="s">
        <v>177</v>
      </c>
      <c r="F9" s="43" t="s">
        <v>109</v>
      </c>
      <c r="G9"/>
      <c r="H9" t="s">
        <v>30</v>
      </c>
      <c r="I9" s="43" t="s">
        <v>199</v>
      </c>
      <c r="P9" s="26" t="s">
        <v>232</v>
      </c>
    </row>
    <row r="10" spans="1:17" x14ac:dyDescent="0.35">
      <c r="A10" s="26" t="s">
        <v>380</v>
      </c>
      <c r="D10" s="27"/>
      <c r="E10" s="43" t="s">
        <v>178</v>
      </c>
      <c r="F10" s="43" t="s">
        <v>110</v>
      </c>
      <c r="G10"/>
      <c r="H10"/>
      <c r="I10" s="43" t="s">
        <v>200</v>
      </c>
      <c r="P10" s="26" t="s">
        <v>230</v>
      </c>
    </row>
    <row r="11" spans="1:17" x14ac:dyDescent="0.35">
      <c r="A11" s="26" t="s">
        <v>381</v>
      </c>
      <c r="D11" s="30"/>
      <c r="E11" s="43" t="s">
        <v>179</v>
      </c>
      <c r="F11" s="43" t="s">
        <v>111</v>
      </c>
      <c r="G11"/>
      <c r="H11"/>
      <c r="I11" s="43" t="s">
        <v>201</v>
      </c>
    </row>
    <row r="12" spans="1:17" x14ac:dyDescent="0.35">
      <c r="A12" s="26" t="s">
        <v>382</v>
      </c>
      <c r="E12" s="43" t="s">
        <v>180</v>
      </c>
      <c r="F12" s="43" t="s">
        <v>112</v>
      </c>
      <c r="G12"/>
      <c r="H12"/>
      <c r="I12" s="43" t="s">
        <v>202</v>
      </c>
    </row>
    <row r="13" spans="1:17" x14ac:dyDescent="0.35">
      <c r="A13" s="26" t="s">
        <v>383</v>
      </c>
      <c r="E13" s="43" t="s">
        <v>181</v>
      </c>
      <c r="F13" s="43" t="s">
        <v>113</v>
      </c>
      <c r="G13"/>
      <c r="H13"/>
      <c r="I13" s="43" t="s">
        <v>203</v>
      </c>
    </row>
    <row r="14" spans="1:17" x14ac:dyDescent="0.35">
      <c r="A14" s="26" t="s">
        <v>384</v>
      </c>
      <c r="E14" s="43" t="s">
        <v>182</v>
      </c>
      <c r="F14" s="43" t="s">
        <v>114</v>
      </c>
      <c r="G14"/>
      <c r="H14"/>
      <c r="I14" s="43" t="s">
        <v>400</v>
      </c>
    </row>
    <row r="15" spans="1:17" x14ac:dyDescent="0.35">
      <c r="A15" s="26" t="s">
        <v>385</v>
      </c>
      <c r="E15" s="43" t="s">
        <v>26</v>
      </c>
      <c r="F15" s="43" t="s">
        <v>115</v>
      </c>
      <c r="G15"/>
      <c r="H15"/>
      <c r="I15" s="43" t="s">
        <v>204</v>
      </c>
    </row>
    <row r="16" spans="1:17" x14ac:dyDescent="0.35">
      <c r="A16" s="26" t="s">
        <v>386</v>
      </c>
      <c r="E16" s="43" t="s">
        <v>183</v>
      </c>
      <c r="F16" s="43" t="s">
        <v>116</v>
      </c>
      <c r="G16"/>
      <c r="H16"/>
      <c r="I16" s="43" t="s">
        <v>205</v>
      </c>
    </row>
    <row r="17" spans="1:9" x14ac:dyDescent="0.35">
      <c r="A17" s="26" t="s">
        <v>387</v>
      </c>
      <c r="E17" s="43" t="s">
        <v>184</v>
      </c>
      <c r="F17" s="43" t="s">
        <v>117</v>
      </c>
      <c r="G17"/>
      <c r="H17"/>
      <c r="I17" s="43" t="s">
        <v>160</v>
      </c>
    </row>
    <row r="18" spans="1:9" x14ac:dyDescent="0.35">
      <c r="A18" s="26" t="s">
        <v>388</v>
      </c>
      <c r="E18" s="43" t="s">
        <v>27</v>
      </c>
      <c r="F18" s="43" t="s">
        <v>118</v>
      </c>
      <c r="G18"/>
      <c r="H18"/>
      <c r="I18" s="43" t="s">
        <v>206</v>
      </c>
    </row>
    <row r="19" spans="1:9" x14ac:dyDescent="0.35">
      <c r="A19" s="26" t="s">
        <v>389</v>
      </c>
      <c r="E19" s="43" t="s">
        <v>185</v>
      </c>
      <c r="F19" s="43" t="s">
        <v>119</v>
      </c>
      <c r="G19"/>
      <c r="H19"/>
      <c r="I19" s="43" t="s">
        <v>207</v>
      </c>
    </row>
    <row r="20" spans="1:9" x14ac:dyDescent="0.35">
      <c r="A20" s="26" t="s">
        <v>390</v>
      </c>
      <c r="E20" s="43" t="s">
        <v>28</v>
      </c>
      <c r="F20" s="43" t="s">
        <v>120</v>
      </c>
      <c r="G20"/>
      <c r="H20"/>
      <c r="I20" s="43" t="s">
        <v>208</v>
      </c>
    </row>
    <row r="21" spans="1:9" x14ac:dyDescent="0.35">
      <c r="A21" s="26" t="s">
        <v>391</v>
      </c>
      <c r="E21" s="43" t="s">
        <v>29</v>
      </c>
      <c r="F21" s="43" t="s">
        <v>121</v>
      </c>
      <c r="G21"/>
      <c r="H21"/>
      <c r="I21" s="43" t="s">
        <v>209</v>
      </c>
    </row>
    <row r="22" spans="1:9" x14ac:dyDescent="0.35">
      <c r="A22" s="26" t="s">
        <v>392</v>
      </c>
      <c r="E22" s="43" t="s">
        <v>186</v>
      </c>
      <c r="F22" s="43" t="s">
        <v>122</v>
      </c>
      <c r="G22"/>
      <c r="H22"/>
      <c r="I22" s="43" t="s">
        <v>210</v>
      </c>
    </row>
    <row r="23" spans="1:9" x14ac:dyDescent="0.35">
      <c r="A23" s="26" t="s">
        <v>393</v>
      </c>
      <c r="E23" s="43" t="s">
        <v>148</v>
      </c>
      <c r="F23" s="43" t="s">
        <v>123</v>
      </c>
      <c r="G23"/>
      <c r="H23"/>
      <c r="I23" s="43" t="s">
        <v>211</v>
      </c>
    </row>
    <row r="24" spans="1:9" x14ac:dyDescent="0.35">
      <c r="A24" s="26" t="s">
        <v>394</v>
      </c>
      <c r="D24" s="29"/>
      <c r="E24" s="43"/>
      <c r="F24" s="43" t="s">
        <v>124</v>
      </c>
      <c r="G24"/>
      <c r="H24"/>
      <c r="I24" s="43" t="s">
        <v>212</v>
      </c>
    </row>
    <row r="25" spans="1:9" x14ac:dyDescent="0.35">
      <c r="A25" s="26" t="s">
        <v>395</v>
      </c>
      <c r="E25" s="43"/>
      <c r="F25" s="43" t="s">
        <v>125</v>
      </c>
      <c r="G25"/>
      <c r="H25"/>
      <c r="I25" s="43" t="s">
        <v>213</v>
      </c>
    </row>
    <row r="26" spans="1:9" x14ac:dyDescent="0.35">
      <c r="A26" s="26" t="s">
        <v>396</v>
      </c>
      <c r="D26" s="23"/>
      <c r="E26" s="43"/>
      <c r="F26" s="43" t="s">
        <v>126</v>
      </c>
      <c r="G26"/>
      <c r="H26"/>
      <c r="I26" s="43" t="s">
        <v>214</v>
      </c>
    </row>
    <row r="27" spans="1:9" x14ac:dyDescent="0.35">
      <c r="E27" s="43"/>
      <c r="F27" s="43" t="s">
        <v>101</v>
      </c>
      <c r="G27"/>
      <c r="H27"/>
      <c r="I27" s="43" t="s">
        <v>215</v>
      </c>
    </row>
    <row r="28" spans="1:9" x14ac:dyDescent="0.35">
      <c r="E28" s="43"/>
      <c r="F28" s="43" t="s">
        <v>127</v>
      </c>
      <c r="G28"/>
      <c r="H28"/>
      <c r="I28" s="43" t="s">
        <v>216</v>
      </c>
    </row>
    <row r="29" spans="1:9" x14ac:dyDescent="0.35">
      <c r="F29" s="43" t="s">
        <v>128</v>
      </c>
      <c r="G29"/>
      <c r="H29"/>
      <c r="I29" s="43" t="s">
        <v>217</v>
      </c>
    </row>
    <row r="30" spans="1:9" x14ac:dyDescent="0.35">
      <c r="F30" s="43" t="s">
        <v>129</v>
      </c>
      <c r="G30"/>
      <c r="H30"/>
      <c r="I30" s="43"/>
    </row>
    <row r="31" spans="1:9" x14ac:dyDescent="0.35">
      <c r="F31" s="43" t="s">
        <v>130</v>
      </c>
      <c r="G31"/>
      <c r="H31"/>
      <c r="I31" s="43"/>
    </row>
    <row r="32" spans="1:9" x14ac:dyDescent="0.35">
      <c r="D32" s="23"/>
      <c r="E32" s="44"/>
      <c r="F32" s="43" t="s">
        <v>131</v>
      </c>
      <c r="G32"/>
      <c r="H32"/>
      <c r="I32" s="43"/>
    </row>
    <row r="33" spans="4:9" x14ac:dyDescent="0.35">
      <c r="F33" s="43" t="s">
        <v>132</v>
      </c>
      <c r="G33"/>
      <c r="H33"/>
      <c r="I33" s="43"/>
    </row>
    <row r="34" spans="4:9" x14ac:dyDescent="0.35">
      <c r="F34" s="43" t="s">
        <v>133</v>
      </c>
      <c r="G34"/>
      <c r="H34"/>
      <c r="I34" s="43"/>
    </row>
    <row r="35" spans="4:9" x14ac:dyDescent="0.35">
      <c r="F35" s="43" t="s">
        <v>134</v>
      </c>
      <c r="G35"/>
      <c r="H35"/>
      <c r="I35" s="43"/>
    </row>
    <row r="36" spans="4:9" x14ac:dyDescent="0.35">
      <c r="D36" s="23"/>
      <c r="E36" s="44"/>
      <c r="F36" s="43" t="s">
        <v>135</v>
      </c>
      <c r="G36"/>
      <c r="H36"/>
      <c r="I36" s="43"/>
    </row>
    <row r="37" spans="4:9" x14ac:dyDescent="0.35">
      <c r="F37" s="43" t="s">
        <v>136</v>
      </c>
      <c r="G37"/>
      <c r="H37"/>
      <c r="I37" s="43"/>
    </row>
    <row r="38" spans="4:9" x14ac:dyDescent="0.35">
      <c r="F38" s="43" t="s">
        <v>137</v>
      </c>
      <c r="G38"/>
      <c r="H38"/>
      <c r="I38" s="43"/>
    </row>
    <row r="39" spans="4:9" x14ac:dyDescent="0.35">
      <c r="F39" s="43" t="s">
        <v>138</v>
      </c>
      <c r="G39"/>
      <c r="H39"/>
      <c r="I39" s="43"/>
    </row>
    <row r="40" spans="4:9" x14ac:dyDescent="0.35">
      <c r="F40" s="43" t="s">
        <v>139</v>
      </c>
      <c r="G40"/>
      <c r="H40"/>
      <c r="I40" s="43"/>
    </row>
    <row r="41" spans="4:9" x14ac:dyDescent="0.35">
      <c r="F41" s="43" t="s">
        <v>140</v>
      </c>
      <c r="G41"/>
      <c r="H41"/>
      <c r="I41" s="43"/>
    </row>
    <row r="42" spans="4:9" x14ac:dyDescent="0.35">
      <c r="F42" s="43" t="s">
        <v>141</v>
      </c>
      <c r="G42"/>
      <c r="H42"/>
      <c r="I42" s="43"/>
    </row>
    <row r="43" spans="4:9" x14ac:dyDescent="0.35">
      <c r="F43" s="43" t="s">
        <v>142</v>
      </c>
      <c r="G43"/>
      <c r="H43"/>
      <c r="I43" s="43"/>
    </row>
    <row r="44" spans="4:9" x14ac:dyDescent="0.35">
      <c r="F44" s="43" t="s">
        <v>143</v>
      </c>
      <c r="G44"/>
      <c r="H44"/>
      <c r="I44" s="43"/>
    </row>
    <row r="45" spans="4:9" x14ac:dyDescent="0.35">
      <c r="F45" s="43" t="s">
        <v>144</v>
      </c>
      <c r="G45"/>
      <c r="H45"/>
    </row>
    <row r="46" spans="4:9" x14ac:dyDescent="0.35">
      <c r="F46" s="43" t="s">
        <v>145</v>
      </c>
      <c r="G46"/>
      <c r="H46"/>
    </row>
    <row r="47" spans="4:9" x14ac:dyDescent="0.35">
      <c r="F47" s="43" t="s">
        <v>146</v>
      </c>
      <c r="G47"/>
      <c r="H47"/>
    </row>
    <row r="48" spans="4:9" x14ac:dyDescent="0.35">
      <c r="F48" s="43" t="s">
        <v>147</v>
      </c>
      <c r="G48"/>
      <c r="H48"/>
    </row>
    <row r="49" spans="6:8" x14ac:dyDescent="0.35">
      <c r="F49" s="43" t="s">
        <v>149</v>
      </c>
      <c r="G49"/>
      <c r="H49"/>
    </row>
    <row r="50" spans="6:8" x14ac:dyDescent="0.35">
      <c r="F50" s="43" t="s">
        <v>150</v>
      </c>
      <c r="G50"/>
      <c r="H50"/>
    </row>
    <row r="51" spans="6:8" x14ac:dyDescent="0.35">
      <c r="F51" s="43" t="s">
        <v>151</v>
      </c>
      <c r="G51"/>
      <c r="H51"/>
    </row>
    <row r="52" spans="6:8" x14ac:dyDescent="0.35">
      <c r="F52" s="43" t="s">
        <v>152</v>
      </c>
      <c r="G52"/>
      <c r="H52"/>
    </row>
    <row r="53" spans="6:8" x14ac:dyDescent="0.35">
      <c r="F53" s="43" t="s">
        <v>153</v>
      </c>
      <c r="G53"/>
      <c r="H53"/>
    </row>
    <row r="54" spans="6:8" x14ac:dyDescent="0.35">
      <c r="F54" s="43" t="s">
        <v>154</v>
      </c>
      <c r="G54"/>
      <c r="H54"/>
    </row>
    <row r="55" spans="6:8" x14ac:dyDescent="0.35">
      <c r="F55" s="43" t="s">
        <v>155</v>
      </c>
      <c r="G55"/>
      <c r="H55"/>
    </row>
    <row r="56" spans="6:8" x14ac:dyDescent="0.35">
      <c r="F56" s="43" t="s">
        <v>156</v>
      </c>
      <c r="G56"/>
      <c r="H56"/>
    </row>
    <row r="57" spans="6:8" x14ac:dyDescent="0.35">
      <c r="F57" s="43" t="s">
        <v>157</v>
      </c>
      <c r="G57"/>
      <c r="H57"/>
    </row>
    <row r="58" spans="6:8" x14ac:dyDescent="0.35">
      <c r="F58" s="43" t="s">
        <v>158</v>
      </c>
      <c r="G58"/>
      <c r="H58"/>
    </row>
    <row r="59" spans="6:8" x14ac:dyDescent="0.35">
      <c r="F59" s="43" t="s">
        <v>159</v>
      </c>
      <c r="G59"/>
      <c r="H59"/>
    </row>
    <row r="60" spans="6:8" x14ac:dyDescent="0.35">
      <c r="F60" s="43"/>
      <c r="G60"/>
      <c r="H60"/>
    </row>
    <row r="61" spans="6:8" x14ac:dyDescent="0.35">
      <c r="F61" s="43"/>
      <c r="G61"/>
      <c r="H61"/>
    </row>
    <row r="62" spans="6:8" x14ac:dyDescent="0.35">
      <c r="F62" s="43"/>
      <c r="G62"/>
      <c r="H62"/>
    </row>
    <row r="63" spans="6:8" x14ac:dyDescent="0.35">
      <c r="F63" s="43"/>
      <c r="G63"/>
      <c r="H63"/>
    </row>
    <row r="64" spans="6:8" x14ac:dyDescent="0.35">
      <c r="F64" s="43"/>
      <c r="G64"/>
      <c r="H64"/>
    </row>
    <row r="65" spans="6:8" x14ac:dyDescent="0.35">
      <c r="F65" s="43"/>
      <c r="G65"/>
      <c r="H65"/>
    </row>
    <row r="66" spans="6:8" x14ac:dyDescent="0.35">
      <c r="F66" s="43"/>
      <c r="G66"/>
      <c r="H66"/>
    </row>
    <row r="67" spans="6:8" x14ac:dyDescent="0.35">
      <c r="F67" s="43"/>
      <c r="G67"/>
      <c r="H67"/>
    </row>
    <row r="68" spans="6:8" x14ac:dyDescent="0.35">
      <c r="F68" s="43"/>
      <c r="G68"/>
      <c r="H68"/>
    </row>
    <row r="69" spans="6:8" x14ac:dyDescent="0.35">
      <c r="F69" s="43"/>
      <c r="G69"/>
      <c r="H69"/>
    </row>
    <row r="70" spans="6:8" x14ac:dyDescent="0.35">
      <c r="F70" s="43"/>
      <c r="G70"/>
      <c r="H70"/>
    </row>
    <row r="71" spans="6:8" x14ac:dyDescent="0.35">
      <c r="F71" s="43"/>
      <c r="G71"/>
      <c r="H71"/>
    </row>
    <row r="72" spans="6:8" x14ac:dyDescent="0.35">
      <c r="F72" s="43"/>
      <c r="G72"/>
      <c r="H72"/>
    </row>
    <row r="73" spans="6:8" x14ac:dyDescent="0.35">
      <c r="F73" s="43"/>
      <c r="G73"/>
      <c r="H73"/>
    </row>
    <row r="74" spans="6:8" x14ac:dyDescent="0.35">
      <c r="F74" s="43"/>
      <c r="G74"/>
      <c r="H74"/>
    </row>
    <row r="75" spans="6:8" x14ac:dyDescent="0.35">
      <c r="F75" s="43"/>
      <c r="G75"/>
      <c r="H75"/>
    </row>
    <row r="76" spans="6:8" x14ac:dyDescent="0.35">
      <c r="F76" s="43"/>
      <c r="G76"/>
      <c r="H76"/>
    </row>
    <row r="77" spans="6:8" x14ac:dyDescent="0.35">
      <c r="F77" s="43"/>
      <c r="G77"/>
      <c r="H77"/>
    </row>
    <row r="78" spans="6:8" x14ac:dyDescent="0.35">
      <c r="F78" s="43"/>
      <c r="G78"/>
      <c r="H78"/>
    </row>
    <row r="79" spans="6:8" x14ac:dyDescent="0.35">
      <c r="F79" s="43"/>
      <c r="G79"/>
      <c r="H79"/>
    </row>
    <row r="80" spans="6:8" x14ac:dyDescent="0.35">
      <c r="F80" s="43"/>
      <c r="G80"/>
      <c r="H80"/>
    </row>
    <row r="81" spans="6:8" x14ac:dyDescent="0.35">
      <c r="F81" s="43"/>
      <c r="G81"/>
      <c r="H81"/>
    </row>
    <row r="82" spans="6:8" x14ac:dyDescent="0.35">
      <c r="F82" s="43"/>
      <c r="G82"/>
      <c r="H82"/>
    </row>
    <row r="83" spans="6:8" x14ac:dyDescent="0.35">
      <c r="F83" s="43"/>
      <c r="G83"/>
      <c r="H83"/>
    </row>
    <row r="84" spans="6:8" x14ac:dyDescent="0.35">
      <c r="F84" s="43"/>
      <c r="G84"/>
      <c r="H84"/>
    </row>
    <row r="85" spans="6:8" x14ac:dyDescent="0.35">
      <c r="F85" s="43"/>
      <c r="G85"/>
      <c r="H85"/>
    </row>
    <row r="86" spans="6:8" x14ac:dyDescent="0.35">
      <c r="F86" s="43"/>
      <c r="G86"/>
      <c r="H86"/>
    </row>
    <row r="87" spans="6:8" x14ac:dyDescent="0.35">
      <c r="F87" s="43"/>
      <c r="G87"/>
      <c r="H87"/>
    </row>
    <row r="88" spans="6:8" x14ac:dyDescent="0.35">
      <c r="F88" s="43"/>
      <c r="G88"/>
      <c r="H88"/>
    </row>
    <row r="89" spans="6:8" x14ac:dyDescent="0.35">
      <c r="F89" s="43"/>
      <c r="G89"/>
      <c r="H89"/>
    </row>
    <row r="90" spans="6:8" x14ac:dyDescent="0.35">
      <c r="F90" s="43"/>
      <c r="G90"/>
      <c r="H90"/>
    </row>
    <row r="91" spans="6:8" x14ac:dyDescent="0.35">
      <c r="F91" s="43"/>
      <c r="G91"/>
      <c r="H91"/>
    </row>
    <row r="92" spans="6:8" x14ac:dyDescent="0.35">
      <c r="F92" s="43"/>
      <c r="G92"/>
      <c r="H92"/>
    </row>
    <row r="93" spans="6:8" x14ac:dyDescent="0.35">
      <c r="F93" s="43"/>
      <c r="G93"/>
      <c r="H93"/>
    </row>
    <row r="94" spans="6:8" x14ac:dyDescent="0.35">
      <c r="F94" s="43"/>
      <c r="G94"/>
      <c r="H94"/>
    </row>
    <row r="95" spans="6:8" x14ac:dyDescent="0.35">
      <c r="F95" s="43"/>
      <c r="G95"/>
      <c r="H95"/>
    </row>
    <row r="96" spans="6:8" x14ac:dyDescent="0.35">
      <c r="F96" s="43"/>
      <c r="G96"/>
      <c r="H96"/>
    </row>
    <row r="97" spans="6:8" x14ac:dyDescent="0.35">
      <c r="F97" s="43"/>
      <c r="G97"/>
      <c r="H97"/>
    </row>
    <row r="98" spans="6:8" x14ac:dyDescent="0.35">
      <c r="F98" s="43"/>
      <c r="G98"/>
      <c r="H98"/>
    </row>
    <row r="99" spans="6:8" x14ac:dyDescent="0.35">
      <c r="F99" s="43"/>
      <c r="G99"/>
      <c r="H99"/>
    </row>
    <row r="100" spans="6:8" x14ac:dyDescent="0.35">
      <c r="F100" s="43"/>
      <c r="G100"/>
      <c r="H100"/>
    </row>
    <row r="101" spans="6:8" x14ac:dyDescent="0.35">
      <c r="F101" s="43"/>
      <c r="G101"/>
      <c r="H101"/>
    </row>
    <row r="102" spans="6:8" x14ac:dyDescent="0.35">
      <c r="F102" s="43"/>
      <c r="G102"/>
      <c r="H102"/>
    </row>
    <row r="103" spans="6:8" x14ac:dyDescent="0.35">
      <c r="F103" s="43"/>
      <c r="G103"/>
      <c r="H103"/>
    </row>
    <row r="104" spans="6:8" x14ac:dyDescent="0.35">
      <c r="F104" s="43"/>
      <c r="G104"/>
      <c r="H104"/>
    </row>
    <row r="105" spans="6:8" x14ac:dyDescent="0.35">
      <c r="F105" s="43"/>
      <c r="G105"/>
      <c r="H105"/>
    </row>
    <row r="106" spans="6:8" x14ac:dyDescent="0.35">
      <c r="F106" s="43"/>
      <c r="G106"/>
      <c r="H106"/>
    </row>
    <row r="107" spans="6:8" x14ac:dyDescent="0.35">
      <c r="F107" s="43"/>
      <c r="G107"/>
      <c r="H107"/>
    </row>
    <row r="108" spans="6:8" x14ac:dyDescent="0.35">
      <c r="F108" s="43"/>
      <c r="G108"/>
      <c r="H108"/>
    </row>
    <row r="109" spans="6:8" x14ac:dyDescent="0.35">
      <c r="F109" s="43"/>
      <c r="G109"/>
      <c r="H109"/>
    </row>
    <row r="110" spans="6:8" x14ac:dyDescent="0.35">
      <c r="F110" s="43"/>
      <c r="G110"/>
      <c r="H110"/>
    </row>
    <row r="111" spans="6:8" x14ac:dyDescent="0.35">
      <c r="F111" s="43"/>
      <c r="G111"/>
      <c r="H111"/>
    </row>
    <row r="112" spans="6:8" x14ac:dyDescent="0.35">
      <c r="F112" s="43"/>
      <c r="G112"/>
      <c r="H112"/>
    </row>
    <row r="113" spans="6:8" x14ac:dyDescent="0.35">
      <c r="F113" s="43"/>
      <c r="G113"/>
      <c r="H113"/>
    </row>
    <row r="114" spans="6:8" x14ac:dyDescent="0.35">
      <c r="F114" s="43"/>
      <c r="G114"/>
      <c r="H114"/>
    </row>
    <row r="115" spans="6:8" x14ac:dyDescent="0.35">
      <c r="F115" s="43"/>
      <c r="G115"/>
      <c r="H115"/>
    </row>
    <row r="116" spans="6:8" x14ac:dyDescent="0.35">
      <c r="F116" s="43"/>
      <c r="G116"/>
      <c r="H116"/>
    </row>
    <row r="117" spans="6:8" x14ac:dyDescent="0.35">
      <c r="F117" s="43"/>
      <c r="G117"/>
      <c r="H117"/>
    </row>
    <row r="118" spans="6:8" x14ac:dyDescent="0.35">
      <c r="F118" s="43"/>
      <c r="G118"/>
      <c r="H118"/>
    </row>
    <row r="119" spans="6:8" x14ac:dyDescent="0.35">
      <c r="F119" s="43"/>
      <c r="G119"/>
      <c r="H119"/>
    </row>
    <row r="120" spans="6:8" x14ac:dyDescent="0.35">
      <c r="F120" s="43"/>
      <c r="G120"/>
      <c r="H120"/>
    </row>
    <row r="121" spans="6:8" x14ac:dyDescent="0.35">
      <c r="F121" s="43"/>
      <c r="G121"/>
      <c r="H121"/>
    </row>
    <row r="122" spans="6:8" x14ac:dyDescent="0.35">
      <c r="F122" s="43"/>
      <c r="G122"/>
      <c r="H122"/>
    </row>
    <row r="123" spans="6:8" x14ac:dyDescent="0.35">
      <c r="F123" s="43"/>
      <c r="G123"/>
      <c r="H123"/>
    </row>
    <row r="124" spans="6:8" x14ac:dyDescent="0.35">
      <c r="F124" s="43"/>
      <c r="G124"/>
      <c r="H124"/>
    </row>
    <row r="125" spans="6:8" x14ac:dyDescent="0.35">
      <c r="F125" s="43"/>
      <c r="G125"/>
      <c r="H125"/>
    </row>
    <row r="126" spans="6:8" x14ac:dyDescent="0.35">
      <c r="F126" s="43"/>
      <c r="G126"/>
      <c r="H126"/>
    </row>
    <row r="127" spans="6:8" x14ac:dyDescent="0.35">
      <c r="F127" s="43"/>
      <c r="G127"/>
      <c r="H127"/>
    </row>
    <row r="128" spans="6:8" x14ac:dyDescent="0.35">
      <c r="F128" s="43"/>
      <c r="G128"/>
      <c r="H128"/>
    </row>
    <row r="129" spans="6:8" x14ac:dyDescent="0.35">
      <c r="F129" s="43"/>
      <c r="G129"/>
      <c r="H129"/>
    </row>
    <row r="130" spans="6:8" x14ac:dyDescent="0.35">
      <c r="F130" s="43"/>
      <c r="G130"/>
      <c r="H130"/>
    </row>
    <row r="131" spans="6:8" x14ac:dyDescent="0.35">
      <c r="F131" s="43"/>
      <c r="G131"/>
      <c r="H131"/>
    </row>
    <row r="132" spans="6:8" x14ac:dyDescent="0.35">
      <c r="F132" s="43"/>
      <c r="G132"/>
      <c r="H132"/>
    </row>
    <row r="133" spans="6:8" x14ac:dyDescent="0.35">
      <c r="F133" s="43"/>
      <c r="G133"/>
      <c r="H133"/>
    </row>
    <row r="134" spans="6:8" x14ac:dyDescent="0.35">
      <c r="F134" s="43"/>
      <c r="G134"/>
      <c r="H134"/>
    </row>
    <row r="135" spans="6:8" x14ac:dyDescent="0.35">
      <c r="F135" s="43"/>
      <c r="G135"/>
      <c r="H135"/>
    </row>
    <row r="136" spans="6:8" x14ac:dyDescent="0.35">
      <c r="F136" s="43"/>
      <c r="G136"/>
      <c r="H136"/>
    </row>
    <row r="137" spans="6:8" x14ac:dyDescent="0.35">
      <c r="F137" s="43"/>
      <c r="G137"/>
      <c r="H137"/>
    </row>
    <row r="138" spans="6:8" x14ac:dyDescent="0.35">
      <c r="F138" s="43"/>
      <c r="G138"/>
      <c r="H138"/>
    </row>
    <row r="139" spans="6:8" x14ac:dyDescent="0.35">
      <c r="F139" s="43"/>
      <c r="G139"/>
      <c r="H139"/>
    </row>
    <row r="140" spans="6:8" x14ac:dyDescent="0.35">
      <c r="F140" s="43"/>
      <c r="G140"/>
      <c r="H140"/>
    </row>
    <row r="141" spans="6:8" x14ac:dyDescent="0.35">
      <c r="F141" s="43"/>
      <c r="G141"/>
      <c r="H141"/>
    </row>
    <row r="142" spans="6:8" x14ac:dyDescent="0.35">
      <c r="F142" s="43"/>
      <c r="G142"/>
      <c r="H142"/>
    </row>
    <row r="143" spans="6:8" x14ac:dyDescent="0.35">
      <c r="F143" s="43"/>
      <c r="G143"/>
      <c r="H143"/>
    </row>
    <row r="144" spans="6:8" x14ac:dyDescent="0.35">
      <c r="F144" s="43"/>
      <c r="G144"/>
      <c r="H144"/>
    </row>
    <row r="145" spans="6:8" x14ac:dyDescent="0.35">
      <c r="F145" s="43"/>
      <c r="G145"/>
      <c r="H145"/>
    </row>
    <row r="146" spans="6:8" x14ac:dyDescent="0.35">
      <c r="F146" s="43"/>
      <c r="G146"/>
      <c r="H146"/>
    </row>
    <row r="147" spans="6:8" x14ac:dyDescent="0.35">
      <c r="F147" s="43"/>
      <c r="G147"/>
      <c r="H147"/>
    </row>
    <row r="148" spans="6:8" x14ac:dyDescent="0.35">
      <c r="F148" s="43"/>
      <c r="G148"/>
      <c r="H148"/>
    </row>
    <row r="149" spans="6:8" x14ac:dyDescent="0.35">
      <c r="F149" s="43"/>
      <c r="G149"/>
      <c r="H149"/>
    </row>
    <row r="150" spans="6:8" x14ac:dyDescent="0.35">
      <c r="F150" s="43"/>
      <c r="G150"/>
      <c r="H15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17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8.81640625" defaultRowHeight="14.5" x14ac:dyDescent="0.35"/>
  <cols>
    <col min="1" max="1" width="20.54296875" style="6" bestFit="1" customWidth="1"/>
    <col min="2" max="2" width="43.453125" style="6" bestFit="1" customWidth="1"/>
    <col min="3" max="3" width="90.81640625" style="6" bestFit="1" customWidth="1"/>
    <col min="4" max="4" width="8.81640625" style="6"/>
    <col min="5" max="5" width="19.453125" style="6" customWidth="1"/>
    <col min="6" max="16384" width="8.81640625" style="6"/>
  </cols>
  <sheetData>
    <row r="1" spans="1:3" s="40" customFormat="1" x14ac:dyDescent="0.35">
      <c r="A1" s="41" t="s">
        <v>243</v>
      </c>
      <c r="B1" s="9" t="s">
        <v>18</v>
      </c>
      <c r="C1" s="9" t="s">
        <v>16</v>
      </c>
    </row>
    <row r="2" spans="1:3" x14ac:dyDescent="0.35">
      <c r="A2" s="8" t="s">
        <v>244</v>
      </c>
      <c r="B2" s="7" t="s">
        <v>17</v>
      </c>
      <c r="C2" s="7" t="s">
        <v>264</v>
      </c>
    </row>
    <row r="3" spans="1:3" x14ac:dyDescent="0.35">
      <c r="A3" s="8"/>
      <c r="B3" s="7" t="s">
        <v>36</v>
      </c>
      <c r="C3" s="7" t="s">
        <v>265</v>
      </c>
    </row>
    <row r="4" spans="1:3" x14ac:dyDescent="0.35">
      <c r="A4" s="8"/>
      <c r="B4" s="7" t="s">
        <v>37</v>
      </c>
      <c r="C4" s="7" t="s">
        <v>330</v>
      </c>
    </row>
    <row r="5" spans="1:3" x14ac:dyDescent="0.35">
      <c r="A5" s="8"/>
      <c r="B5" s="7" t="s">
        <v>412</v>
      </c>
      <c r="C5" s="7" t="s">
        <v>245</v>
      </c>
    </row>
    <row r="6" spans="1:3" x14ac:dyDescent="0.35">
      <c r="A6" s="8"/>
      <c r="B6" s="7" t="s">
        <v>40</v>
      </c>
      <c r="C6" s="7" t="s">
        <v>343</v>
      </c>
    </row>
    <row r="7" spans="1:3" x14ac:dyDescent="0.35">
      <c r="A7" s="8"/>
      <c r="B7" s="7" t="s">
        <v>410</v>
      </c>
      <c r="C7" s="7" t="s">
        <v>344</v>
      </c>
    </row>
    <row r="8" spans="1:3" x14ac:dyDescent="0.35">
      <c r="A8" s="8"/>
      <c r="B8" s="7" t="s">
        <v>38</v>
      </c>
      <c r="C8" s="7" t="s">
        <v>345</v>
      </c>
    </row>
    <row r="9" spans="1:3" x14ac:dyDescent="0.35">
      <c r="A9" s="8"/>
      <c r="B9" s="7" t="s">
        <v>445</v>
      </c>
      <c r="C9" s="7" t="s">
        <v>360</v>
      </c>
    </row>
    <row r="10" spans="1:3" x14ac:dyDescent="0.35">
      <c r="A10" s="8"/>
      <c r="B10" s="7" t="s">
        <v>413</v>
      </c>
      <c r="C10" s="7" t="s">
        <v>446</v>
      </c>
    </row>
    <row r="11" spans="1:3" x14ac:dyDescent="0.35">
      <c r="A11" s="8"/>
      <c r="B11" s="7" t="s">
        <v>415</v>
      </c>
      <c r="C11" s="7" t="s">
        <v>447</v>
      </c>
    </row>
    <row r="12" spans="1:3" x14ac:dyDescent="0.35">
      <c r="A12" s="8"/>
      <c r="B12" s="7" t="s">
        <v>416</v>
      </c>
      <c r="C12" s="7" t="s">
        <v>448</v>
      </c>
    </row>
    <row r="13" spans="1:3" x14ac:dyDescent="0.35">
      <c r="A13" s="8"/>
      <c r="B13" s="7" t="s">
        <v>417</v>
      </c>
      <c r="C13" s="7" t="s">
        <v>449</v>
      </c>
    </row>
    <row r="14" spans="1:3" x14ac:dyDescent="0.35">
      <c r="A14" s="8"/>
      <c r="B14" s="7" t="s">
        <v>418</v>
      </c>
      <c r="C14" s="7" t="s">
        <v>450</v>
      </c>
    </row>
    <row r="15" spans="1:3" x14ac:dyDescent="0.35">
      <c r="A15" s="8"/>
      <c r="B15" s="7" t="s">
        <v>346</v>
      </c>
      <c r="C15" s="7" t="s">
        <v>347</v>
      </c>
    </row>
    <row r="16" spans="1:3" x14ac:dyDescent="0.35">
      <c r="A16" s="8"/>
      <c r="B16" s="7" t="s">
        <v>348</v>
      </c>
      <c r="C16" s="7" t="s">
        <v>349</v>
      </c>
    </row>
    <row r="17" spans="1:3" x14ac:dyDescent="0.35">
      <c r="A17" s="8"/>
      <c r="B17" s="7" t="s">
        <v>350</v>
      </c>
      <c r="C17" s="7" t="s">
        <v>351</v>
      </c>
    </row>
    <row r="18" spans="1:3" x14ac:dyDescent="0.35">
      <c r="A18" s="8"/>
      <c r="B18" s="7" t="s">
        <v>352</v>
      </c>
      <c r="C18" s="7" t="s">
        <v>353</v>
      </c>
    </row>
    <row r="19" spans="1:3" x14ac:dyDescent="0.35">
      <c r="A19" s="8"/>
      <c r="B19" s="7" t="s">
        <v>422</v>
      </c>
      <c r="C19" s="7" t="s">
        <v>246</v>
      </c>
    </row>
    <row r="20" spans="1:3" x14ac:dyDescent="0.35">
      <c r="A20" s="8"/>
      <c r="B20" s="7" t="s">
        <v>41</v>
      </c>
      <c r="C20" s="7" t="s">
        <v>247</v>
      </c>
    </row>
    <row r="21" spans="1:3" x14ac:dyDescent="0.35">
      <c r="A21" s="8"/>
      <c r="B21" s="7" t="s">
        <v>251</v>
      </c>
      <c r="C21" s="7" t="s">
        <v>354</v>
      </c>
    </row>
    <row r="22" spans="1:3" ht="14.9" customHeight="1" x14ac:dyDescent="0.35">
      <c r="A22" s="8"/>
      <c r="B22" s="7" t="s">
        <v>252</v>
      </c>
      <c r="C22" s="7" t="s">
        <v>253</v>
      </c>
    </row>
    <row r="23" spans="1:3" ht="14.9" customHeight="1" x14ac:dyDescent="0.35">
      <c r="A23" s="8"/>
      <c r="B23" s="7" t="s">
        <v>48</v>
      </c>
      <c r="C23" s="7" t="s">
        <v>254</v>
      </c>
    </row>
    <row r="24" spans="1:3" ht="14.9" customHeight="1" x14ac:dyDescent="0.35">
      <c r="A24" s="8"/>
      <c r="B24" s="7" t="s">
        <v>46</v>
      </c>
      <c r="C24" s="7" t="s">
        <v>255</v>
      </c>
    </row>
    <row r="25" spans="1:3" ht="14.9" customHeight="1" x14ac:dyDescent="0.35">
      <c r="A25" s="8"/>
      <c r="B25" s="7" t="s">
        <v>47</v>
      </c>
      <c r="C25" s="7" t="s">
        <v>256</v>
      </c>
    </row>
    <row r="26" spans="1:3" ht="14.9" customHeight="1" x14ac:dyDescent="0.35">
      <c r="A26" s="8"/>
      <c r="B26" s="7" t="s">
        <v>423</v>
      </c>
      <c r="C26" s="7" t="s">
        <v>257</v>
      </c>
    </row>
    <row r="27" spans="1:3" ht="14.9" customHeight="1" x14ac:dyDescent="0.35">
      <c r="A27" s="8"/>
      <c r="B27" s="7" t="s">
        <v>234</v>
      </c>
      <c r="C27" s="7" t="s">
        <v>259</v>
      </c>
    </row>
    <row r="28" spans="1:3" ht="14.9" customHeight="1" x14ac:dyDescent="0.35">
      <c r="A28" s="8"/>
      <c r="B28" s="7" t="s">
        <v>235</v>
      </c>
      <c r="C28" s="7" t="s">
        <v>260</v>
      </c>
    </row>
    <row r="29" spans="1:3" ht="14.9" customHeight="1" x14ac:dyDescent="0.35">
      <c r="A29" s="8"/>
      <c r="B29" s="7" t="s">
        <v>258</v>
      </c>
      <c r="C29" s="7" t="s">
        <v>261</v>
      </c>
    </row>
    <row r="30" spans="1:3" ht="14.9" customHeight="1" x14ac:dyDescent="0.35">
      <c r="A30" s="8"/>
      <c r="B30" s="7" t="s">
        <v>42</v>
      </c>
      <c r="C30" s="7" t="s">
        <v>366</v>
      </c>
    </row>
    <row r="31" spans="1:3" ht="14.9" customHeight="1" x14ac:dyDescent="0.35">
      <c r="A31" s="8"/>
      <c r="B31" s="7" t="s">
        <v>43</v>
      </c>
      <c r="C31" s="7" t="s">
        <v>367</v>
      </c>
    </row>
    <row r="32" spans="1:3" ht="14.9" customHeight="1" x14ac:dyDescent="0.35">
      <c r="A32" s="8"/>
      <c r="B32" s="7" t="s">
        <v>44</v>
      </c>
      <c r="C32" s="7" t="s">
        <v>368</v>
      </c>
    </row>
    <row r="33" spans="1:3" ht="14.9" customHeight="1" x14ac:dyDescent="0.35">
      <c r="A33" s="8"/>
      <c r="B33" s="7" t="s">
        <v>45</v>
      </c>
      <c r="C33" s="7" t="s">
        <v>369</v>
      </c>
    </row>
    <row r="34" spans="1:3" ht="14.9" customHeight="1" x14ac:dyDescent="0.35">
      <c r="A34" s="8"/>
      <c r="B34" s="60" t="s">
        <v>48</v>
      </c>
      <c r="C34" s="7" t="s">
        <v>451</v>
      </c>
    </row>
    <row r="35" spans="1:3" ht="14.9" customHeight="1" x14ac:dyDescent="0.35">
      <c r="A35" s="8"/>
      <c r="B35" s="45" t="s">
        <v>424</v>
      </c>
      <c r="C35" s="7" t="s">
        <v>452</v>
      </c>
    </row>
    <row r="36" spans="1:3" ht="14.9" customHeight="1" x14ac:dyDescent="0.35">
      <c r="A36" s="8"/>
      <c r="B36" s="45" t="s">
        <v>426</v>
      </c>
      <c r="C36" s="7" t="s">
        <v>453</v>
      </c>
    </row>
    <row r="37" spans="1:3" ht="14.9" customHeight="1" x14ac:dyDescent="0.35">
      <c r="A37" s="8"/>
      <c r="B37" s="45" t="s">
        <v>427</v>
      </c>
      <c r="C37" s="7" t="s">
        <v>454</v>
      </c>
    </row>
    <row r="38" spans="1:3" ht="14.9" customHeight="1" x14ac:dyDescent="0.35">
      <c r="A38" s="8"/>
      <c r="B38" s="45" t="s">
        <v>430</v>
      </c>
      <c r="C38" s="7" t="s">
        <v>455</v>
      </c>
    </row>
    <row r="39" spans="1:3" ht="14.9" customHeight="1" x14ac:dyDescent="0.35">
      <c r="A39" s="8"/>
      <c r="B39" s="7" t="s">
        <v>50</v>
      </c>
      <c r="C39" s="7" t="s">
        <v>266</v>
      </c>
    </row>
    <row r="40" spans="1:3" ht="14.9" customHeight="1" x14ac:dyDescent="0.35">
      <c r="A40" s="8"/>
      <c r="B40" s="7" t="s">
        <v>428</v>
      </c>
      <c r="C40" s="7" t="s">
        <v>456</v>
      </c>
    </row>
    <row r="41" spans="1:3" ht="14.9" customHeight="1" x14ac:dyDescent="0.35">
      <c r="A41" s="8"/>
      <c r="B41" s="45" t="s">
        <v>429</v>
      </c>
      <c r="C41" s="7" t="s">
        <v>457</v>
      </c>
    </row>
    <row r="42" spans="1:3" ht="14.9" customHeight="1" x14ac:dyDescent="0.35">
      <c r="A42" s="8"/>
      <c r="B42" s="7" t="s">
        <v>262</v>
      </c>
      <c r="C42" s="7" t="s">
        <v>267</v>
      </c>
    </row>
    <row r="43" spans="1:3" ht="14.9" customHeight="1" x14ac:dyDescent="0.35">
      <c r="A43" s="8"/>
      <c r="B43" s="7" t="s">
        <v>436</v>
      </c>
      <c r="C43" s="7" t="s">
        <v>458</v>
      </c>
    </row>
    <row r="44" spans="1:3" ht="14.9" customHeight="1" x14ac:dyDescent="0.35">
      <c r="A44" s="8"/>
      <c r="B44" s="7" t="s">
        <v>263</v>
      </c>
      <c r="C44" s="7" t="s">
        <v>268</v>
      </c>
    </row>
    <row r="45" spans="1:3" ht="14.9" customHeight="1" x14ac:dyDescent="0.35">
      <c r="A45" s="8"/>
      <c r="B45" s="7" t="s">
        <v>437</v>
      </c>
      <c r="C45" s="7" t="s">
        <v>459</v>
      </c>
    </row>
    <row r="46" spans="1:3" ht="14.9" customHeight="1" x14ac:dyDescent="0.35">
      <c r="A46" s="8"/>
      <c r="B46" s="45" t="s">
        <v>426</v>
      </c>
      <c r="C46" s="7" t="s">
        <v>460</v>
      </c>
    </row>
    <row r="47" spans="1:3" ht="14.9" customHeight="1" x14ac:dyDescent="0.35">
      <c r="A47" s="8"/>
      <c r="B47" s="45" t="s">
        <v>427</v>
      </c>
      <c r="C47" s="7" t="s">
        <v>461</v>
      </c>
    </row>
    <row r="48" spans="1:3" ht="14.9" customHeight="1" x14ac:dyDescent="0.35">
      <c r="A48" s="8"/>
      <c r="B48" s="45" t="s">
        <v>430</v>
      </c>
      <c r="C48" s="7" t="s">
        <v>462</v>
      </c>
    </row>
    <row r="49" spans="1:3" ht="14.9" customHeight="1" x14ac:dyDescent="0.35">
      <c r="A49" s="8"/>
      <c r="B49" s="7" t="s">
        <v>50</v>
      </c>
      <c r="C49" s="7" t="s">
        <v>463</v>
      </c>
    </row>
    <row r="50" spans="1:3" ht="14.9" customHeight="1" x14ac:dyDescent="0.35">
      <c r="A50" s="8"/>
      <c r="B50" s="7" t="s">
        <v>428</v>
      </c>
      <c r="C50" s="7" t="s">
        <v>464</v>
      </c>
    </row>
    <row r="51" spans="1:3" ht="14.9" customHeight="1" x14ac:dyDescent="0.35">
      <c r="A51" s="8"/>
      <c r="B51" s="45" t="s">
        <v>429</v>
      </c>
      <c r="C51" s="7" t="s">
        <v>465</v>
      </c>
    </row>
    <row r="52" spans="1:3" ht="14.9" customHeight="1" x14ac:dyDescent="0.35">
      <c r="A52" s="8"/>
      <c r="B52" s="7" t="s">
        <v>262</v>
      </c>
      <c r="C52" s="7" t="s">
        <v>466</v>
      </c>
    </row>
    <row r="53" spans="1:3" ht="14.9" customHeight="1" x14ac:dyDescent="0.35">
      <c r="A53" s="8"/>
      <c r="B53" s="7" t="s">
        <v>436</v>
      </c>
      <c r="C53" s="7" t="s">
        <v>467</v>
      </c>
    </row>
    <row r="54" spans="1:3" ht="14.9" customHeight="1" x14ac:dyDescent="0.35">
      <c r="A54" s="8"/>
      <c r="B54" s="7" t="s">
        <v>263</v>
      </c>
      <c r="C54" s="7" t="s">
        <v>468</v>
      </c>
    </row>
    <row r="55" spans="1:3" ht="14.9" customHeight="1" x14ac:dyDescent="0.35">
      <c r="A55" s="8"/>
      <c r="B55" s="7" t="s">
        <v>437</v>
      </c>
      <c r="C55" s="7" t="s">
        <v>469</v>
      </c>
    </row>
    <row r="56" spans="1:3" ht="14.9" customHeight="1" x14ac:dyDescent="0.35">
      <c r="A56" s="8"/>
      <c r="B56" s="45" t="s">
        <v>440</v>
      </c>
      <c r="C56" s="7" t="s">
        <v>470</v>
      </c>
    </row>
    <row r="57" spans="1:3" ht="14.9" customHeight="1" x14ac:dyDescent="0.35">
      <c r="A57" s="8"/>
      <c r="B57" s="45" t="s">
        <v>441</v>
      </c>
      <c r="C57" s="7" t="s">
        <v>471</v>
      </c>
    </row>
    <row r="58" spans="1:3" ht="14.9" customHeight="1" x14ac:dyDescent="0.35">
      <c r="A58" s="8"/>
      <c r="B58" s="45" t="s">
        <v>271</v>
      </c>
      <c r="C58" s="6" t="s">
        <v>272</v>
      </c>
    </row>
    <row r="59" spans="1:3" ht="14.9" customHeight="1" x14ac:dyDescent="0.35">
      <c r="A59" s="8"/>
      <c r="B59" s="45" t="s">
        <v>442</v>
      </c>
      <c r="C59" s="7" t="s">
        <v>472</v>
      </c>
    </row>
    <row r="60" spans="1:3" ht="14.9" customHeight="1" x14ac:dyDescent="0.35">
      <c r="A60" s="8"/>
      <c r="B60" s="45" t="s">
        <v>273</v>
      </c>
      <c r="C60" s="7" t="s">
        <v>274</v>
      </c>
    </row>
    <row r="61" spans="1:3" ht="14.9" customHeight="1" x14ac:dyDescent="0.35">
      <c r="A61" s="8"/>
      <c r="B61" s="45" t="s">
        <v>443</v>
      </c>
      <c r="C61" s="7" t="s">
        <v>473</v>
      </c>
    </row>
    <row r="62" spans="1:3" ht="14.9" customHeight="1" x14ac:dyDescent="0.35">
      <c r="A62" s="8"/>
      <c r="B62" s="45" t="s">
        <v>275</v>
      </c>
      <c r="C62" s="7" t="s">
        <v>276</v>
      </c>
    </row>
    <row r="63" spans="1:3" ht="14.9" customHeight="1" x14ac:dyDescent="0.35">
      <c r="A63" s="8"/>
      <c r="B63" s="45" t="s">
        <v>444</v>
      </c>
      <c r="C63" s="7" t="s">
        <v>474</v>
      </c>
    </row>
    <row r="64" spans="1:3" ht="14.9" customHeight="1" x14ac:dyDescent="0.35">
      <c r="A64" s="8"/>
      <c r="B64" s="7"/>
      <c r="C64" s="7"/>
    </row>
    <row r="65" spans="1:3" ht="14.9" customHeight="1" x14ac:dyDescent="0.35">
      <c r="A65" s="8" t="s">
        <v>277</v>
      </c>
      <c r="B65" s="7" t="s">
        <v>59</v>
      </c>
      <c r="C65" s="7" t="s">
        <v>278</v>
      </c>
    </row>
    <row r="66" spans="1:3" ht="14.9" customHeight="1" x14ac:dyDescent="0.35">
      <c r="A66" s="8"/>
      <c r="B66" s="7" t="s">
        <v>52</v>
      </c>
      <c r="C66" s="7" t="s">
        <v>283</v>
      </c>
    </row>
    <row r="67" spans="1:3" ht="14.9" customHeight="1" x14ac:dyDescent="0.35">
      <c r="A67" s="8"/>
      <c r="B67" s="7" t="s">
        <v>406</v>
      </c>
      <c r="C67" s="7" t="s">
        <v>475</v>
      </c>
    </row>
    <row r="68" spans="1:3" ht="14.9" customHeight="1" x14ac:dyDescent="0.35">
      <c r="A68" s="8"/>
      <c r="B68" s="7" t="s">
        <v>3</v>
      </c>
      <c r="C68" s="7" t="s">
        <v>284</v>
      </c>
    </row>
    <row r="69" spans="1:3" ht="14.9" customHeight="1" x14ac:dyDescent="0.35">
      <c r="A69" s="8"/>
      <c r="B69" s="7" t="s">
        <v>169</v>
      </c>
      <c r="C69" s="7" t="s">
        <v>285</v>
      </c>
    </row>
    <row r="70" spans="1:3" ht="14.9" customHeight="1" x14ac:dyDescent="0.35">
      <c r="A70" s="8"/>
      <c r="B70" s="7" t="s">
        <v>338</v>
      </c>
      <c r="C70" s="7" t="s">
        <v>339</v>
      </c>
    </row>
    <row r="71" spans="1:3" ht="14.9" customHeight="1" x14ac:dyDescent="0.35">
      <c r="A71" s="8"/>
      <c r="B71" s="7" t="s">
        <v>187</v>
      </c>
      <c r="C71" s="7" t="s">
        <v>286</v>
      </c>
    </row>
    <row r="72" spans="1:3" ht="14.9" customHeight="1" x14ac:dyDescent="0.35">
      <c r="A72" s="8"/>
      <c r="B72" s="7" t="s">
        <v>53</v>
      </c>
      <c r="C72" s="7" t="s">
        <v>281</v>
      </c>
    </row>
    <row r="73" spans="1:3" ht="14.9" customHeight="1" x14ac:dyDescent="0.35">
      <c r="A73" s="8"/>
      <c r="B73" s="7" t="s">
        <v>54</v>
      </c>
      <c r="C73" s="7" t="s">
        <v>282</v>
      </c>
    </row>
    <row r="74" spans="1:3" ht="14.9" customHeight="1" x14ac:dyDescent="0.35">
      <c r="A74" s="8"/>
      <c r="B74" s="7" t="s">
        <v>163</v>
      </c>
      <c r="C74" s="7" t="s">
        <v>287</v>
      </c>
    </row>
    <row r="75" spans="1:3" ht="14.9" customHeight="1" x14ac:dyDescent="0.35">
      <c r="A75" s="8"/>
      <c r="B75" s="7" t="s">
        <v>342</v>
      </c>
      <c r="C75" s="7" t="s">
        <v>355</v>
      </c>
    </row>
    <row r="76" spans="1:3" ht="14.9" customHeight="1" x14ac:dyDescent="0.35">
      <c r="A76" s="8"/>
      <c r="B76" s="7" t="s">
        <v>5</v>
      </c>
      <c r="C76" s="7" t="s">
        <v>279</v>
      </c>
    </row>
    <row r="77" spans="1:3" ht="14.9" customHeight="1" x14ac:dyDescent="0.35">
      <c r="A77" s="8"/>
      <c r="B77" s="7" t="s">
        <v>6</v>
      </c>
      <c r="C77" s="7" t="s">
        <v>20</v>
      </c>
    </row>
    <row r="78" spans="1:3" ht="14.9" customHeight="1" x14ac:dyDescent="0.35">
      <c r="A78" s="8"/>
      <c r="B78" s="7" t="s">
        <v>7</v>
      </c>
      <c r="C78" s="7" t="s">
        <v>280</v>
      </c>
    </row>
    <row r="79" spans="1:3" ht="14.9" customHeight="1" x14ac:dyDescent="0.35">
      <c r="A79" s="8"/>
      <c r="B79" s="7" t="s">
        <v>8</v>
      </c>
      <c r="C79" s="7" t="s">
        <v>22</v>
      </c>
    </row>
    <row r="80" spans="1:3" ht="14.9" customHeight="1" x14ac:dyDescent="0.35">
      <c r="A80" s="8"/>
      <c r="B80" s="7" t="s">
        <v>73</v>
      </c>
      <c r="C80" s="7" t="s">
        <v>301</v>
      </c>
    </row>
    <row r="81" spans="1:3" ht="14.9" customHeight="1" x14ac:dyDescent="0.35">
      <c r="A81" s="8"/>
      <c r="B81" s="7" t="s">
        <v>74</v>
      </c>
      <c r="C81" s="7" t="s">
        <v>302</v>
      </c>
    </row>
    <row r="82" spans="1:3" ht="14.9" customHeight="1" x14ac:dyDescent="0.35">
      <c r="A82" s="8"/>
      <c r="B82" s="7" t="s">
        <v>75</v>
      </c>
      <c r="C82" s="7" t="s">
        <v>303</v>
      </c>
    </row>
    <row r="83" spans="1:3" ht="14.9" customHeight="1" x14ac:dyDescent="0.35">
      <c r="A83" s="8"/>
      <c r="B83" s="7" t="s">
        <v>76</v>
      </c>
      <c r="C83" s="7" t="s">
        <v>304</v>
      </c>
    </row>
    <row r="84" spans="1:3" ht="14.9" customHeight="1" x14ac:dyDescent="0.35">
      <c r="A84" s="8"/>
      <c r="B84" s="7" t="s">
        <v>305</v>
      </c>
      <c r="C84" s="7" t="s">
        <v>306</v>
      </c>
    </row>
    <row r="85" spans="1:3" ht="14.9" customHeight="1" x14ac:dyDescent="0.35">
      <c r="A85" s="8"/>
      <c r="B85" s="7" t="s">
        <v>96</v>
      </c>
      <c r="C85" s="7" t="s">
        <v>307</v>
      </c>
    </row>
    <row r="86" spans="1:3" ht="14.9" customHeight="1" x14ac:dyDescent="0.35">
      <c r="A86" s="8"/>
      <c r="B86" s="7" t="s">
        <v>55</v>
      </c>
      <c r="C86" s="7" t="s">
        <v>288</v>
      </c>
    </row>
    <row r="87" spans="1:3" ht="14.9" customHeight="1" x14ac:dyDescent="0.35">
      <c r="A87" s="8"/>
      <c r="B87" s="7" t="s">
        <v>95</v>
      </c>
      <c r="C87" s="7" t="s">
        <v>289</v>
      </c>
    </row>
    <row r="88" spans="1:3" ht="14.9" customHeight="1" x14ac:dyDescent="0.35">
      <c r="A88" s="8"/>
      <c r="B88" s="7" t="s">
        <v>290</v>
      </c>
      <c r="C88" s="7" t="s">
        <v>295</v>
      </c>
    </row>
    <row r="89" spans="1:3" ht="14.9" customHeight="1" x14ac:dyDescent="0.35">
      <c r="A89" s="8"/>
      <c r="B89" s="7" t="s">
        <v>233</v>
      </c>
      <c r="C89" s="7" t="s">
        <v>257</v>
      </c>
    </row>
    <row r="90" spans="1:3" ht="14.9" customHeight="1" x14ac:dyDescent="0.35">
      <c r="A90" s="8"/>
      <c r="B90" s="7" t="s">
        <v>234</v>
      </c>
      <c r="C90" s="7" t="s">
        <v>259</v>
      </c>
    </row>
    <row r="91" spans="1:3" ht="14.9" customHeight="1" x14ac:dyDescent="0.35">
      <c r="A91" s="8"/>
      <c r="B91" s="7" t="s">
        <v>235</v>
      </c>
      <c r="C91" s="7" t="s">
        <v>260</v>
      </c>
    </row>
    <row r="92" spans="1:3" ht="14.9" customHeight="1" x14ac:dyDescent="0.35">
      <c r="A92" s="8"/>
      <c r="B92" s="7" t="s">
        <v>258</v>
      </c>
      <c r="C92" s="7" t="s">
        <v>261</v>
      </c>
    </row>
    <row r="93" spans="1:3" ht="14.9" customHeight="1" x14ac:dyDescent="0.35">
      <c r="A93" s="8"/>
      <c r="B93" s="7" t="s">
        <v>42</v>
      </c>
      <c r="C93" s="7" t="s">
        <v>366</v>
      </c>
    </row>
    <row r="94" spans="1:3" ht="14.9" customHeight="1" x14ac:dyDescent="0.35">
      <c r="A94" s="8"/>
      <c r="B94" s="7" t="s">
        <v>43</v>
      </c>
      <c r="C94" s="7" t="s">
        <v>367</v>
      </c>
    </row>
    <row r="95" spans="1:3" ht="14.9" customHeight="1" x14ac:dyDescent="0.35">
      <c r="A95" s="8"/>
      <c r="B95" s="7" t="s">
        <v>44</v>
      </c>
      <c r="C95" s="7" t="s">
        <v>368</v>
      </c>
    </row>
    <row r="96" spans="1:3" ht="14.9" customHeight="1" x14ac:dyDescent="0.35">
      <c r="A96" s="8"/>
      <c r="B96" s="7" t="s">
        <v>45</v>
      </c>
      <c r="C96" s="7" t="s">
        <v>369</v>
      </c>
    </row>
    <row r="97" spans="1:3" ht="14.9" customHeight="1" x14ac:dyDescent="0.35">
      <c r="A97" s="8"/>
      <c r="B97" s="7"/>
      <c r="C97" s="7"/>
    </row>
    <row r="98" spans="1:3" ht="14.9" customHeight="1" x14ac:dyDescent="0.35">
      <c r="A98" s="8" t="s">
        <v>296</v>
      </c>
      <c r="B98" s="7" t="s">
        <v>2</v>
      </c>
      <c r="C98" s="8" t="s">
        <v>299</v>
      </c>
    </row>
    <row r="99" spans="1:3" ht="14.9" customHeight="1" x14ac:dyDescent="0.35">
      <c r="A99" s="8"/>
      <c r="B99" s="7" t="s">
        <v>297</v>
      </c>
      <c r="C99" s="7" t="s">
        <v>298</v>
      </c>
    </row>
    <row r="100" spans="1:3" ht="14.9" customHeight="1" x14ac:dyDescent="0.35">
      <c r="A100" s="8"/>
      <c r="B100" s="7" t="s">
        <v>52</v>
      </c>
      <c r="C100" s="7" t="s">
        <v>283</v>
      </c>
    </row>
    <row r="101" spans="1:3" ht="14.9" customHeight="1" x14ac:dyDescent="0.35">
      <c r="A101" s="8"/>
      <c r="B101" s="7" t="s">
        <v>356</v>
      </c>
      <c r="C101" s="7" t="s">
        <v>358</v>
      </c>
    </row>
    <row r="102" spans="1:3" ht="14.9" customHeight="1" x14ac:dyDescent="0.35">
      <c r="A102" s="8"/>
      <c r="B102" s="7" t="s">
        <v>357</v>
      </c>
      <c r="C102" s="7" t="s">
        <v>359</v>
      </c>
    </row>
    <row r="103" spans="1:3" ht="14.9" customHeight="1" x14ac:dyDescent="0.35">
      <c r="A103" s="8"/>
      <c r="B103" s="7" t="s">
        <v>59</v>
      </c>
      <c r="C103" s="7" t="s">
        <v>278</v>
      </c>
    </row>
    <row r="104" spans="1:3" ht="14.9" customHeight="1" x14ac:dyDescent="0.35">
      <c r="A104" s="8"/>
      <c r="B104" s="7" t="s">
        <v>406</v>
      </c>
      <c r="C104" s="7" t="s">
        <v>475</v>
      </c>
    </row>
    <row r="105" spans="1:3" ht="14.9" customHeight="1" x14ac:dyDescent="0.35">
      <c r="A105" s="8"/>
      <c r="B105" s="7" t="s">
        <v>3</v>
      </c>
      <c r="C105" s="7" t="s">
        <v>284</v>
      </c>
    </row>
    <row r="106" spans="1:3" ht="14.9" customHeight="1" x14ac:dyDescent="0.35">
      <c r="A106" s="8"/>
      <c r="B106" s="7" t="s">
        <v>169</v>
      </c>
      <c r="C106" s="7" t="s">
        <v>285</v>
      </c>
    </row>
    <row r="107" spans="1:3" ht="14.9" customHeight="1" x14ac:dyDescent="0.35">
      <c r="A107" s="8"/>
      <c r="B107" s="7" t="s">
        <v>338</v>
      </c>
      <c r="C107" s="7" t="s">
        <v>339</v>
      </c>
    </row>
    <row r="108" spans="1:3" ht="14.9" customHeight="1" x14ac:dyDescent="0.35">
      <c r="A108" s="8"/>
      <c r="B108" s="7" t="s">
        <v>53</v>
      </c>
      <c r="C108" s="7" t="s">
        <v>281</v>
      </c>
    </row>
    <row r="109" spans="1:3" ht="14.9" customHeight="1" x14ac:dyDescent="0.35">
      <c r="A109" s="8"/>
      <c r="B109" s="7" t="s">
        <v>54</v>
      </c>
      <c r="C109" s="7" t="s">
        <v>282</v>
      </c>
    </row>
    <row r="110" spans="1:3" ht="14.9" customHeight="1" x14ac:dyDescent="0.35">
      <c r="A110" s="8"/>
      <c r="B110" s="7" t="s">
        <v>4</v>
      </c>
      <c r="C110" s="7" t="s">
        <v>300</v>
      </c>
    </row>
    <row r="111" spans="1:3" ht="14.9" customHeight="1" x14ac:dyDescent="0.35">
      <c r="A111" s="8"/>
      <c r="B111" s="7" t="s">
        <v>342</v>
      </c>
      <c r="C111" s="7" t="s">
        <v>355</v>
      </c>
    </row>
    <row r="112" spans="1:3" ht="14.9" customHeight="1" x14ac:dyDescent="0.35">
      <c r="A112" s="8"/>
      <c r="B112" s="7" t="s">
        <v>5</v>
      </c>
      <c r="C112" s="7" t="s">
        <v>19</v>
      </c>
    </row>
    <row r="113" spans="1:3" ht="14.9" customHeight="1" x14ac:dyDescent="0.35">
      <c r="A113" s="8"/>
      <c r="B113" s="7" t="s">
        <v>6</v>
      </c>
      <c r="C113" s="7" t="s">
        <v>20</v>
      </c>
    </row>
    <row r="114" spans="1:3" ht="14.9" customHeight="1" x14ac:dyDescent="0.35">
      <c r="A114" s="8"/>
      <c r="B114" s="7" t="s">
        <v>7</v>
      </c>
      <c r="C114" s="7" t="s">
        <v>21</v>
      </c>
    </row>
    <row r="115" spans="1:3" ht="14.9" customHeight="1" x14ac:dyDescent="0.35">
      <c r="A115" s="8"/>
      <c r="B115" s="7" t="s">
        <v>8</v>
      </c>
      <c r="C115" s="7" t="s">
        <v>22</v>
      </c>
    </row>
    <row r="116" spans="1:3" ht="14.9" customHeight="1" x14ac:dyDescent="0.35">
      <c r="A116" s="8"/>
      <c r="B116" s="7" t="s">
        <v>73</v>
      </c>
      <c r="C116" s="7" t="s">
        <v>301</v>
      </c>
    </row>
    <row r="117" spans="1:3" ht="14.9" customHeight="1" x14ac:dyDescent="0.35">
      <c r="A117" s="8"/>
      <c r="B117" s="7" t="s">
        <v>74</v>
      </c>
      <c r="C117" s="7" t="s">
        <v>302</v>
      </c>
    </row>
    <row r="118" spans="1:3" ht="14.9" customHeight="1" x14ac:dyDescent="0.35">
      <c r="A118" s="8"/>
      <c r="B118" s="7" t="s">
        <v>75</v>
      </c>
      <c r="C118" s="7" t="s">
        <v>303</v>
      </c>
    </row>
    <row r="119" spans="1:3" ht="14.9" customHeight="1" x14ac:dyDescent="0.35">
      <c r="A119" s="8"/>
      <c r="B119" s="7" t="s">
        <v>76</v>
      </c>
      <c r="C119" s="7" t="s">
        <v>304</v>
      </c>
    </row>
    <row r="120" spans="1:3" ht="14.9" customHeight="1" x14ac:dyDescent="0.35">
      <c r="A120" s="8"/>
      <c r="B120" s="7" t="s">
        <v>305</v>
      </c>
      <c r="C120" s="7" t="s">
        <v>306</v>
      </c>
    </row>
    <row r="121" spans="1:3" ht="14.9" customHeight="1" x14ac:dyDescent="0.35">
      <c r="A121" s="8"/>
      <c r="B121" s="7" t="s">
        <v>96</v>
      </c>
      <c r="C121" s="7" t="s">
        <v>307</v>
      </c>
    </row>
    <row r="122" spans="1:3" ht="14.9" customHeight="1" x14ac:dyDescent="0.35">
      <c r="A122" s="8"/>
      <c r="B122" s="7" t="s">
        <v>55</v>
      </c>
      <c r="C122" s="7" t="s">
        <v>288</v>
      </c>
    </row>
    <row r="123" spans="1:3" ht="14.9" customHeight="1" x14ac:dyDescent="0.35">
      <c r="A123" s="8"/>
      <c r="B123" s="7" t="s">
        <v>95</v>
      </c>
      <c r="C123" s="7" t="s">
        <v>289</v>
      </c>
    </row>
    <row r="124" spans="1:3" ht="14.9" customHeight="1" x14ac:dyDescent="0.35">
      <c r="A124" s="8"/>
      <c r="B124" s="7" t="s">
        <v>290</v>
      </c>
      <c r="C124" s="7" t="s">
        <v>295</v>
      </c>
    </row>
    <row r="125" spans="1:3" ht="14.9" customHeight="1" x14ac:dyDescent="0.35">
      <c r="A125" s="8"/>
      <c r="B125" s="7" t="s">
        <v>61</v>
      </c>
      <c r="C125" s="7" t="s">
        <v>308</v>
      </c>
    </row>
    <row r="126" spans="1:3" ht="14.9" customHeight="1" x14ac:dyDescent="0.35">
      <c r="A126" s="8"/>
      <c r="B126" s="7" t="s">
        <v>62</v>
      </c>
      <c r="C126" s="7" t="s">
        <v>361</v>
      </c>
    </row>
    <row r="127" spans="1:3" ht="14.9" customHeight="1" x14ac:dyDescent="0.35">
      <c r="A127" s="8"/>
      <c r="B127" s="7" t="s">
        <v>63</v>
      </c>
      <c r="C127" s="7" t="s">
        <v>370</v>
      </c>
    </row>
    <row r="128" spans="1:3" ht="14.9" customHeight="1" x14ac:dyDescent="0.35">
      <c r="A128" s="8"/>
      <c r="B128" s="7" t="s">
        <v>64</v>
      </c>
      <c r="C128" s="7" t="s">
        <v>371</v>
      </c>
    </row>
    <row r="129" spans="1:3" ht="14.9" customHeight="1" x14ac:dyDescent="0.35">
      <c r="A129" s="8"/>
      <c r="B129" s="7" t="s">
        <v>9</v>
      </c>
      <c r="C129" s="7" t="s">
        <v>327</v>
      </c>
    </row>
    <row r="130" spans="1:3" ht="14.9" customHeight="1" x14ac:dyDescent="0.35">
      <c r="A130" s="8"/>
      <c r="B130" s="7" t="s">
        <v>65</v>
      </c>
      <c r="C130" s="7" t="s">
        <v>310</v>
      </c>
    </row>
    <row r="131" spans="1:3" ht="14.9" customHeight="1" x14ac:dyDescent="0.35">
      <c r="A131" s="8"/>
      <c r="B131" s="7" t="s">
        <v>309</v>
      </c>
      <c r="C131" s="7" t="s">
        <v>311</v>
      </c>
    </row>
    <row r="132" spans="1:3" ht="14.9" customHeight="1" x14ac:dyDescent="0.35">
      <c r="A132" s="8"/>
      <c r="B132" s="7" t="s">
        <v>340</v>
      </c>
      <c r="C132" s="7" t="s">
        <v>364</v>
      </c>
    </row>
    <row r="133" spans="1:3" ht="14.9" customHeight="1" x14ac:dyDescent="0.35">
      <c r="A133" s="8"/>
      <c r="B133" s="7" t="s">
        <v>337</v>
      </c>
      <c r="C133" s="7" t="s">
        <v>365</v>
      </c>
    </row>
    <row r="134" spans="1:3" ht="14.9" customHeight="1" x14ac:dyDescent="0.35">
      <c r="A134" s="8"/>
      <c r="B134" s="7" t="s">
        <v>90</v>
      </c>
      <c r="C134" s="7" t="s">
        <v>312</v>
      </c>
    </row>
    <row r="135" spans="1:3" ht="14.9" customHeight="1" x14ac:dyDescent="0.35">
      <c r="A135" s="8"/>
      <c r="B135" s="7" t="s">
        <v>67</v>
      </c>
      <c r="C135" s="7" t="s">
        <v>313</v>
      </c>
    </row>
    <row r="136" spans="1:3" ht="14.9" customHeight="1" x14ac:dyDescent="0.35">
      <c r="A136" s="8"/>
      <c r="B136" s="7" t="s">
        <v>341</v>
      </c>
      <c r="C136" s="7" t="s">
        <v>362</v>
      </c>
    </row>
    <row r="137" spans="1:3" ht="14.9" customHeight="1" x14ac:dyDescent="0.35">
      <c r="A137" s="8"/>
      <c r="B137" s="7" t="s">
        <v>79</v>
      </c>
      <c r="C137" s="7" t="s">
        <v>79</v>
      </c>
    </row>
    <row r="138" spans="1:3" ht="14.9" customHeight="1" x14ac:dyDescent="0.35">
      <c r="A138" s="8"/>
      <c r="B138" s="7"/>
      <c r="C138" s="7"/>
    </row>
    <row r="139" spans="1:3" ht="14.9" customHeight="1" x14ac:dyDescent="0.35">
      <c r="A139" s="8" t="s">
        <v>314</v>
      </c>
      <c r="B139" s="8" t="s">
        <v>479</v>
      </c>
      <c r="C139" s="8" t="s">
        <v>480</v>
      </c>
    </row>
    <row r="140" spans="1:3" ht="14.9" customHeight="1" x14ac:dyDescent="0.35">
      <c r="A140" s="8"/>
      <c r="B140" s="7" t="s">
        <v>11</v>
      </c>
      <c r="C140" s="7" t="s">
        <v>481</v>
      </c>
    </row>
    <row r="141" spans="1:3" ht="14.9" customHeight="1" x14ac:dyDescent="0.35">
      <c r="A141" s="8"/>
      <c r="B141" s="7" t="s">
        <v>12</v>
      </c>
      <c r="C141" s="7" t="s">
        <v>316</v>
      </c>
    </row>
    <row r="142" spans="1:3" ht="14.9" customHeight="1" x14ac:dyDescent="0.35">
      <c r="A142" s="8"/>
      <c r="B142" s="7" t="s">
        <v>13</v>
      </c>
      <c r="C142" s="7" t="s">
        <v>317</v>
      </c>
    </row>
    <row r="143" spans="1:3" ht="14.9" customHeight="1" x14ac:dyDescent="0.35">
      <c r="A143" s="8"/>
      <c r="B143" s="7" t="s">
        <v>14</v>
      </c>
      <c r="C143" s="7" t="s">
        <v>318</v>
      </c>
    </row>
    <row r="144" spans="1:3" ht="14.9" customHeight="1" x14ac:dyDescent="0.35">
      <c r="A144" s="8"/>
      <c r="B144" s="8" t="s">
        <v>23</v>
      </c>
      <c r="C144" s="8" t="s">
        <v>363</v>
      </c>
    </row>
    <row r="145" spans="1:3" ht="14.9" customHeight="1" x14ac:dyDescent="0.35">
      <c r="A145" s="8"/>
      <c r="B145" s="8" t="s">
        <v>319</v>
      </c>
      <c r="C145" s="8" t="s">
        <v>321</v>
      </c>
    </row>
    <row r="146" spans="1:3" ht="14.9" customHeight="1" x14ac:dyDescent="0.35">
      <c r="A146" s="8"/>
      <c r="B146" s="8" t="s">
        <v>320</v>
      </c>
      <c r="C146" s="8" t="s">
        <v>322</v>
      </c>
    </row>
    <row r="147" spans="1:3" ht="14.9" customHeight="1" x14ac:dyDescent="0.35">
      <c r="A147" s="8"/>
      <c r="B147" s="7" t="s">
        <v>15</v>
      </c>
      <c r="C147" s="7" t="s">
        <v>323</v>
      </c>
    </row>
    <row r="148" spans="1:3" ht="14.9" customHeight="1" x14ac:dyDescent="0.35">
      <c r="A148" s="8"/>
      <c r="B148" s="7" t="s">
        <v>80</v>
      </c>
      <c r="C148" s="7" t="s">
        <v>324</v>
      </c>
    </row>
    <row r="149" spans="1:3" ht="14.9" customHeight="1" x14ac:dyDescent="0.35">
      <c r="A149" s="8"/>
      <c r="B149" s="7" t="s">
        <v>91</v>
      </c>
      <c r="C149" s="7" t="s">
        <v>325</v>
      </c>
    </row>
    <row r="150" spans="1:3" ht="14.9" customHeight="1" x14ac:dyDescent="0.35">
      <c r="A150" s="8"/>
      <c r="B150" s="7"/>
      <c r="C150" s="7"/>
    </row>
    <row r="151" spans="1:3" ht="14.9" customHeight="1" x14ac:dyDescent="0.35">
      <c r="A151" s="8" t="s">
        <v>315</v>
      </c>
      <c r="B151" s="7" t="s">
        <v>476</v>
      </c>
      <c r="C151" s="7" t="s">
        <v>264</v>
      </c>
    </row>
    <row r="152" spans="1:3" ht="14.9" customHeight="1" x14ac:dyDescent="0.35">
      <c r="A152" s="8"/>
      <c r="B152" s="7" t="s">
        <v>36</v>
      </c>
      <c r="C152" s="7" t="s">
        <v>477</v>
      </c>
    </row>
    <row r="153" spans="1:3" ht="14.9" customHeight="1" x14ac:dyDescent="0.35">
      <c r="A153" s="8"/>
      <c r="B153" s="7" t="s">
        <v>412</v>
      </c>
      <c r="C153" s="7" t="s">
        <v>245</v>
      </c>
    </row>
    <row r="154" spans="1:3" ht="14.9" customHeight="1" x14ac:dyDescent="0.35">
      <c r="A154" s="8"/>
      <c r="B154" s="7" t="s">
        <v>37</v>
      </c>
      <c r="C154" s="7" t="s">
        <v>330</v>
      </c>
    </row>
    <row r="155" spans="1:3" ht="14.9" customHeight="1" x14ac:dyDescent="0.35">
      <c r="A155" s="8"/>
      <c r="B155" s="7" t="s">
        <v>331</v>
      </c>
      <c r="C155" s="7" t="s">
        <v>335</v>
      </c>
    </row>
    <row r="156" spans="1:3" ht="14.9" customHeight="1" x14ac:dyDescent="0.35">
      <c r="A156" s="8"/>
      <c r="B156" s="7" t="s">
        <v>332</v>
      </c>
      <c r="C156" s="7" t="s">
        <v>336</v>
      </c>
    </row>
    <row r="157" spans="1:3" ht="14.9" customHeight="1" x14ac:dyDescent="0.35">
      <c r="A157" s="8"/>
      <c r="B157" s="7" t="s">
        <v>333</v>
      </c>
      <c r="C157" s="7" t="s">
        <v>334</v>
      </c>
    </row>
    <row r="158" spans="1:3" x14ac:dyDescent="0.35">
      <c r="B158" s="8" t="s">
        <v>2</v>
      </c>
      <c r="C158" s="8" t="s">
        <v>299</v>
      </c>
    </row>
    <row r="159" spans="1:3" x14ac:dyDescent="0.35">
      <c r="A159" s="8"/>
      <c r="B159" s="7" t="s">
        <v>297</v>
      </c>
      <c r="C159" s="7" t="s">
        <v>298</v>
      </c>
    </row>
    <row r="160" spans="1:3" x14ac:dyDescent="0.35">
      <c r="A160" s="8"/>
      <c r="B160" s="7" t="s">
        <v>401</v>
      </c>
      <c r="C160" s="7" t="s">
        <v>403</v>
      </c>
    </row>
    <row r="161" spans="1:3" x14ac:dyDescent="0.35">
      <c r="A161" s="8"/>
      <c r="B161" s="7" t="s">
        <v>100</v>
      </c>
      <c r="C161" s="7" t="s">
        <v>326</v>
      </c>
    </row>
    <row r="162" spans="1:3" x14ac:dyDescent="0.35">
      <c r="A162" s="8"/>
      <c r="B162" s="7" t="s">
        <v>402</v>
      </c>
      <c r="C162" s="7" t="s">
        <v>404</v>
      </c>
    </row>
    <row r="163" spans="1:3" x14ac:dyDescent="0.35">
      <c r="A163" s="8"/>
      <c r="B163" s="7" t="s">
        <v>4</v>
      </c>
      <c r="C163" s="7" t="s">
        <v>300</v>
      </c>
    </row>
    <row r="164" spans="1:3" x14ac:dyDescent="0.35">
      <c r="A164" s="8"/>
      <c r="B164" s="7" t="s">
        <v>5</v>
      </c>
      <c r="C164" s="7" t="s">
        <v>19</v>
      </c>
    </row>
    <row r="165" spans="1:3" x14ac:dyDescent="0.35">
      <c r="A165" s="8"/>
      <c r="B165" s="7" t="s">
        <v>6</v>
      </c>
      <c r="C165" s="7" t="s">
        <v>20</v>
      </c>
    </row>
    <row r="166" spans="1:3" x14ac:dyDescent="0.35">
      <c r="A166" s="8"/>
      <c r="B166" s="7" t="s">
        <v>7</v>
      </c>
      <c r="C166" s="7" t="s">
        <v>21</v>
      </c>
    </row>
    <row r="167" spans="1:3" x14ac:dyDescent="0.35">
      <c r="A167" s="8"/>
      <c r="B167" s="7" t="s">
        <v>8</v>
      </c>
      <c r="C167" s="7" t="s">
        <v>22</v>
      </c>
    </row>
    <row r="168" spans="1:3" x14ac:dyDescent="0.35">
      <c r="A168" s="8"/>
      <c r="B168" s="7" t="s">
        <v>63</v>
      </c>
      <c r="C168" s="7" t="s">
        <v>370</v>
      </c>
    </row>
    <row r="169" spans="1:3" x14ac:dyDescent="0.35">
      <c r="A169" s="8"/>
      <c r="B169" s="7" t="s">
        <v>64</v>
      </c>
      <c r="C169" s="7" t="s">
        <v>371</v>
      </c>
    </row>
    <row r="170" spans="1:3" x14ac:dyDescent="0.35">
      <c r="A170" s="8"/>
      <c r="B170" s="7" t="s">
        <v>9</v>
      </c>
      <c r="C170" s="7" t="s">
        <v>327</v>
      </c>
    </row>
    <row r="171" spans="1:3" x14ac:dyDescent="0.35">
      <c r="A171" s="8"/>
      <c r="B171" s="7" t="s">
        <v>89</v>
      </c>
      <c r="C171" s="7" t="s">
        <v>405</v>
      </c>
    </row>
    <row r="172" spans="1:3" x14ac:dyDescent="0.35">
      <c r="A172" s="8"/>
      <c r="B172" s="7" t="s">
        <v>337</v>
      </c>
      <c r="C172" s="7" t="s">
        <v>365</v>
      </c>
    </row>
    <row r="173" spans="1:3" x14ac:dyDescent="0.35">
      <c r="A173" s="8"/>
      <c r="B173" s="7" t="s">
        <v>90</v>
      </c>
      <c r="C173" s="7" t="s">
        <v>312</v>
      </c>
    </row>
    <row r="174" spans="1:3" x14ac:dyDescent="0.35">
      <c r="A174" s="8"/>
      <c r="B174" s="7" t="s">
        <v>341</v>
      </c>
      <c r="C174" s="7" t="s">
        <v>362</v>
      </c>
    </row>
  </sheetData>
  <printOptions horizontalCentered="1"/>
  <pageMargins left="1" right="1" top="1" bottom="1" header="0.5" footer="0.5"/>
  <pageSetup paperSize="3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3EC311AAA5D48B952B80237900704" ma:contentTypeVersion="12" ma:contentTypeDescription="Create a new document." ma:contentTypeScope="" ma:versionID="eb28bbb4b3d3f085b4e764fe6a79d9c3">
  <xsd:schema xmlns:xsd="http://www.w3.org/2001/XMLSchema" xmlns:xs="http://www.w3.org/2001/XMLSchema" xmlns:p="http://schemas.microsoft.com/office/2006/metadata/properties" xmlns:ns2="cfedf431-11b7-4110-b7e3-74d7bd7db866" xmlns:ns3="c34e346d-90c0-4022-93a6-de5c3c1a7930" targetNamespace="http://schemas.microsoft.com/office/2006/metadata/properties" ma:root="true" ma:fieldsID="a563d7ae2079c66e84aee5cfde716072" ns2:_="" ns3:_="">
    <xsd:import namespace="cfedf431-11b7-4110-b7e3-74d7bd7db866"/>
    <xsd:import namespace="c34e346d-90c0-4022-93a6-de5c3c1a79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df431-11b7-4110-b7e3-74d7bd7db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e346d-90c0-4022-93a6-de5c3c1a79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5F85F-6041-429B-9464-E16734E091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C4072-3043-48C2-8C41-AD9C98ED206D}">
  <ds:schemaRefs>
    <ds:schemaRef ds:uri="http://purl.org/dc/terms/"/>
    <ds:schemaRef ds:uri="cfedf431-11b7-4110-b7e3-74d7bd7db866"/>
    <ds:schemaRef ds:uri="http://www.w3.org/XML/1998/namespace"/>
    <ds:schemaRef ds:uri="http://purl.org/dc/elements/1.1/"/>
    <ds:schemaRef ds:uri="c34e346d-90c0-4022-93a6-de5c3c1a793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0ED85C-DF68-4AF7-93A5-3F659E849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df431-11b7-4110-b7e3-74d7bd7db866"/>
    <ds:schemaRef ds:uri="c34e346d-90c0-4022-93a6-de5c3c1a7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Project Information</vt:lpstr>
      <vt:lpstr>Utility Inventory</vt:lpstr>
      <vt:lpstr>Utility Conflicts</vt:lpstr>
      <vt:lpstr>Resolution Alternatives</vt:lpstr>
      <vt:lpstr>Utility Conflict List-Print</vt:lpstr>
      <vt:lpstr>Drop-Down Lists</vt:lpstr>
      <vt:lpstr>Data Dictionary</vt:lpstr>
      <vt:lpstr>Decision</vt:lpstr>
      <vt:lpstr>Feasibility</vt:lpstr>
      <vt:lpstr>Resolution_Status</vt:lpstr>
      <vt:lpstr>Utility_Investigation_Quality_Level</vt:lpstr>
      <vt:lpstr>Utility_Type</vt:lpstr>
    </vt:vector>
  </TitlesOfParts>
  <Manager/>
  <Company>Texas Transportation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C-Quiroga</dc:creator>
  <cp:keywords/>
  <dc:description/>
  <cp:lastModifiedBy>Young, Gary</cp:lastModifiedBy>
  <cp:revision/>
  <cp:lastPrinted>2020-11-18T03:42:56Z</cp:lastPrinted>
  <dcterms:created xsi:type="dcterms:W3CDTF">2009-12-04T15:11:06Z</dcterms:created>
  <dcterms:modified xsi:type="dcterms:W3CDTF">2021-02-12T16:16:53Z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0x0101002E33EC311AAA5D48B952B80237900704</vt:lpwstr>
  </property>
  <property fmtid="{D5CDD505-2E9C-101B-9397-08002B2CF9AE}" pid="3" name="Order">
    <vt:r8>84000</vt:r8>
  </property>
</Properties>
</file>