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5600" windowHeight="7440" activeTab="1"/>
  </bookViews>
  <sheets>
    <sheet name="Form M-2" sheetId="1" r:id="rId1"/>
    <sheet name="Form M-4" sheetId="2" r:id="rId2"/>
  </sheets>
  <calcPr calcId="125725"/>
</workbook>
</file>

<file path=xl/calcChain.xml><?xml version="1.0" encoding="utf-8"?>
<calcChain xmlns="http://schemas.openxmlformats.org/spreadsheetml/2006/main">
  <c r="B35" i="2"/>
  <c r="B39" s="1"/>
  <c r="C10"/>
  <c r="B41" i="1"/>
  <c r="B45"/>
  <c r="C39"/>
  <c r="C10"/>
  <c r="C11" s="1"/>
  <c r="E10" i="2" l="1"/>
  <c r="G10"/>
  <c r="C11"/>
  <c r="G11" i="1"/>
  <c r="G10"/>
  <c r="E10"/>
  <c r="C12"/>
  <c r="G12" s="1"/>
  <c r="E11"/>
  <c r="C12" i="2" l="1"/>
  <c r="E11"/>
  <c r="G11"/>
  <c r="C13" i="1"/>
  <c r="G13" s="1"/>
  <c r="E12"/>
  <c r="E12" i="2" l="1"/>
  <c r="G12"/>
  <c r="C13"/>
  <c r="C14" i="1"/>
  <c r="G14" s="1"/>
  <c r="E13"/>
  <c r="C14" i="2" l="1"/>
  <c r="E13"/>
  <c r="G13"/>
  <c r="C15" i="1"/>
  <c r="G15" s="1"/>
  <c r="E14"/>
  <c r="E14" i="2" l="1"/>
  <c r="G14"/>
  <c r="C15"/>
  <c r="C16" i="1"/>
  <c r="G16" s="1"/>
  <c r="E15"/>
  <c r="C16" i="2" l="1"/>
  <c r="E15"/>
  <c r="G15"/>
  <c r="C17" i="1"/>
  <c r="G17" s="1"/>
  <c r="E16"/>
  <c r="C17" i="2" l="1"/>
  <c r="G16"/>
  <c r="E16"/>
  <c r="C18" i="1"/>
  <c r="G18" s="1"/>
  <c r="E17"/>
  <c r="E17" i="2" l="1"/>
  <c r="G17"/>
  <c r="C18"/>
  <c r="C19" i="1"/>
  <c r="G19" s="1"/>
  <c r="E18"/>
  <c r="E18" i="2" l="1"/>
  <c r="G18"/>
  <c r="C19"/>
  <c r="C20" i="1"/>
  <c r="G20" s="1"/>
  <c r="E19"/>
  <c r="E19" i="2" l="1"/>
  <c r="G19"/>
  <c r="C20"/>
  <c r="C21" i="1"/>
  <c r="G21" s="1"/>
  <c r="E20"/>
  <c r="C21" i="2" l="1"/>
  <c r="G20"/>
  <c r="E20"/>
  <c r="C22" i="1"/>
  <c r="G22" s="1"/>
  <c r="E21"/>
  <c r="E21" i="2" l="1"/>
  <c r="G21"/>
  <c r="C22"/>
  <c r="C23" i="1"/>
  <c r="G23" s="1"/>
  <c r="E22"/>
  <c r="E22" i="2" l="1"/>
  <c r="G22"/>
  <c r="C23"/>
  <c r="C24" i="1"/>
  <c r="G24" s="1"/>
  <c r="E23"/>
  <c r="E23" i="2" l="1"/>
  <c r="G23"/>
  <c r="C24"/>
  <c r="C25" i="1"/>
  <c r="G25" s="1"/>
  <c r="E24"/>
  <c r="C25" i="2" l="1"/>
  <c r="G24"/>
  <c r="E24"/>
  <c r="C26" i="1"/>
  <c r="G26" s="1"/>
  <c r="E25"/>
  <c r="E25" i="2" l="1"/>
  <c r="G25"/>
  <c r="C26"/>
  <c r="C27" i="1"/>
  <c r="G27" s="1"/>
  <c r="E26"/>
  <c r="E26" i="2" l="1"/>
  <c r="G26"/>
  <c r="C27"/>
  <c r="C28" i="1"/>
  <c r="G28" s="1"/>
  <c r="E27"/>
  <c r="E27" i="2" l="1"/>
  <c r="G27"/>
  <c r="C28"/>
  <c r="C29" i="1"/>
  <c r="G29" s="1"/>
  <c r="E28"/>
  <c r="C29" i="2" l="1"/>
  <c r="E28"/>
  <c r="G28"/>
  <c r="C30" i="1"/>
  <c r="G30" s="1"/>
  <c r="E29"/>
  <c r="E29" i="2" l="1"/>
  <c r="C30"/>
  <c r="G29"/>
  <c r="C31" i="1"/>
  <c r="G31" s="1"/>
  <c r="E30"/>
  <c r="E30" i="2" l="1"/>
  <c r="G30"/>
  <c r="C31"/>
  <c r="C32" i="1"/>
  <c r="G32" s="1"/>
  <c r="E31"/>
  <c r="G31" i="2" l="1"/>
  <c r="C32"/>
  <c r="C33" s="1"/>
  <c r="E31"/>
  <c r="C33" i="1"/>
  <c r="G33" s="1"/>
  <c r="E32"/>
  <c r="G32" i="2" l="1"/>
  <c r="E32"/>
  <c r="C34" i="1"/>
  <c r="G34" s="1"/>
  <c r="E33"/>
  <c r="E33" i="2" l="1"/>
  <c r="G33"/>
  <c r="C35" i="1"/>
  <c r="G35" s="1"/>
  <c r="E34"/>
  <c r="C36" l="1"/>
  <c r="G36" s="1"/>
  <c r="E35"/>
  <c r="C37" l="1"/>
  <c r="G37" s="1"/>
  <c r="E36"/>
  <c r="C38" l="1"/>
  <c r="G38" s="1"/>
  <c r="E37"/>
  <c r="E38" l="1"/>
  <c r="E39" l="1"/>
  <c r="G39"/>
</calcChain>
</file>

<file path=xl/sharedStrings.xml><?xml version="1.0" encoding="utf-8"?>
<sst xmlns="http://schemas.openxmlformats.org/spreadsheetml/2006/main" count="26" uniqueCount="15">
  <si>
    <t>(all figures are in U.S. dollars, nominal)</t>
  </si>
  <si>
    <t>(A) Anticipated Draw / Cash Flow</t>
  </si>
  <si>
    <t>(B) Cumulative Draw / Cash Flow</t>
  </si>
  <si>
    <t>TOTALS</t>
  </si>
  <si>
    <t>Nominal Development Payments</t>
  </si>
  <si>
    <t>To Form M-1</t>
  </si>
  <si>
    <t>Cash Flow % of Cumulative Draw (A / B)</t>
  </si>
  <si>
    <t>MAXIMUM PAYMENT</t>
  </si>
  <si>
    <t>Cumulative Cash Flow % of Maximum Draw (B / Maximum Payment)</t>
  </si>
  <si>
    <t>Design Build Price</t>
  </si>
  <si>
    <t>Loop 1604 Western Extension Project</t>
  </si>
  <si>
    <t>Months after       NTP 3</t>
  </si>
  <si>
    <t>Months after      NTP 1</t>
  </si>
  <si>
    <t>To Form M-3</t>
  </si>
  <si>
    <t>Texas Department of Transportation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</si>
</sst>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&quot;$&quot;#,##0.00"/>
    <numFmt numFmtId="165" formatCode="0.0%"/>
    <numFmt numFmtId="166" formatCode="&quot;$&quot;#,##0.0000"/>
    <numFmt numFmtId="167" formatCode="_(* #,##0.00000_);_(* \(#,##0.00000\);_(* &quot;-&quot;??_);_(@_)"/>
    <numFmt numFmtId="168" formatCode="&quot;$&quot;#,##0"/>
  </numFmts>
  <fonts count="5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164" fontId="1" fillId="0" borderId="0" xfId="1" applyNumberFormat="1"/>
    <xf numFmtId="0" fontId="1" fillId="0" borderId="0" xfId="1"/>
    <xf numFmtId="0" fontId="1" fillId="0" borderId="0" xfId="1" applyBorder="1"/>
    <xf numFmtId="164" fontId="1" fillId="0" borderId="0" xfId="1" applyNumberFormat="1" applyAlignment="1">
      <alignment horizontal="center"/>
    </xf>
    <xf numFmtId="164" fontId="3" fillId="0" borderId="0" xfId="1" applyNumberFormat="1" applyFont="1"/>
    <xf numFmtId="14" fontId="1" fillId="0" borderId="0" xfId="1" applyNumberFormat="1"/>
    <xf numFmtId="0" fontId="2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>
      <alignment horizontal="left"/>
    </xf>
    <xf numFmtId="164" fontId="4" fillId="0" borderId="0" xfId="1" applyNumberFormat="1" applyFont="1"/>
    <xf numFmtId="0" fontId="4" fillId="0" borderId="0" xfId="1" applyFont="1" applyBorder="1"/>
    <xf numFmtId="164" fontId="4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164" fontId="2" fillId="0" borderId="2" xfId="1" applyNumberFormat="1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164" fontId="2" fillId="0" borderId="4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" fillId="0" borderId="5" xfId="1" applyBorder="1" applyAlignment="1">
      <alignment horizontal="center"/>
    </xf>
    <xf numFmtId="166" fontId="1" fillId="0" borderId="0" xfId="1" applyNumberFormat="1"/>
    <xf numFmtId="0" fontId="1" fillId="0" borderId="9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165" fontId="0" fillId="0" borderId="12" xfId="2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0" fillId="3" borderId="8" xfId="2" applyNumberFormat="1" applyFont="1" applyFill="1" applyBorder="1" applyAlignment="1">
      <alignment horizontal="center"/>
    </xf>
    <xf numFmtId="165" fontId="0" fillId="3" borderId="12" xfId="2" applyNumberFormat="1" applyFont="1" applyFill="1" applyBorder="1" applyAlignment="1">
      <alignment horizontal="center"/>
    </xf>
    <xf numFmtId="165" fontId="0" fillId="3" borderId="16" xfId="2" applyNumberFormat="1" applyFont="1" applyFill="1" applyBorder="1" applyAlignment="1">
      <alignment horizontal="center"/>
    </xf>
    <xf numFmtId="167" fontId="0" fillId="0" borderId="0" xfId="3" applyNumberFormat="1" applyFont="1" applyAlignment="1">
      <alignment horizontal="center"/>
    </xf>
    <xf numFmtId="168" fontId="1" fillId="0" borderId="6" xfId="1" applyNumberFormat="1" applyBorder="1"/>
    <xf numFmtId="168" fontId="1" fillId="0" borderId="7" xfId="1" applyNumberFormat="1" applyBorder="1"/>
    <xf numFmtId="168" fontId="1" fillId="0" borderId="10" xfId="1" applyNumberFormat="1" applyBorder="1"/>
    <xf numFmtId="168" fontId="1" fillId="0" borderId="11" xfId="1" applyNumberFormat="1" applyBorder="1"/>
    <xf numFmtId="168" fontId="1" fillId="0" borderId="14" xfId="1" applyNumberFormat="1" applyBorder="1"/>
    <xf numFmtId="168" fontId="1" fillId="0" borderId="15" xfId="1" applyNumberFormat="1" applyBorder="1"/>
    <xf numFmtId="168" fontId="1" fillId="3" borderId="6" xfId="1" applyNumberFormat="1" applyFill="1" applyBorder="1"/>
    <xf numFmtId="168" fontId="1" fillId="3" borderId="7" xfId="1" applyNumberFormat="1" applyFill="1" applyBorder="1"/>
    <xf numFmtId="168" fontId="1" fillId="3" borderId="10" xfId="1" applyNumberFormat="1" applyFill="1" applyBorder="1"/>
    <xf numFmtId="168" fontId="1" fillId="3" borderId="11" xfId="1" applyNumberFormat="1" applyFill="1" applyBorder="1"/>
    <xf numFmtId="168" fontId="1" fillId="3" borderId="14" xfId="1" applyNumberFormat="1" applyFill="1" applyBorder="1"/>
    <xf numFmtId="168" fontId="1" fillId="3" borderId="15" xfId="1" applyNumberFormat="1" applyFill="1" applyBorder="1"/>
    <xf numFmtId="168" fontId="1" fillId="0" borderId="0" xfId="1" applyNumberFormat="1"/>
    <xf numFmtId="168" fontId="1" fillId="2" borderId="4" xfId="1" applyNumberFormat="1" applyFill="1" applyBorder="1"/>
    <xf numFmtId="168" fontId="1" fillId="2" borderId="4" xfId="1" applyNumberForma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5"/>
  <sheetViews>
    <sheetView topLeftCell="A13" zoomScaleNormal="100" workbookViewId="0">
      <selection activeCell="K26" sqref="K26"/>
    </sheetView>
  </sheetViews>
  <sheetFormatPr defaultRowHeight="12.75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5" customWidth="1"/>
    <col min="6" max="6" width="4.7109375" style="2" customWidth="1"/>
    <col min="7" max="7" width="19.7109375" style="5" customWidth="1"/>
    <col min="8" max="11" width="9.140625" style="3"/>
    <col min="12" max="12" width="10.140625" style="3" bestFit="1" customWidth="1"/>
    <col min="13" max="19" width="9.140625" style="3"/>
    <col min="20" max="20" width="9.140625" style="4"/>
    <col min="21" max="28" width="9.140625" style="2"/>
    <col min="29" max="31" width="9.140625" style="3"/>
    <col min="32" max="39" width="9.140625" style="2"/>
    <col min="40" max="40" width="9.140625" style="5"/>
    <col min="41" max="16384" width="9.140625" style="3"/>
  </cols>
  <sheetData>
    <row r="1" spans="1:43" ht="15.75">
      <c r="A1" s="1"/>
    </row>
    <row r="2" spans="1:43" ht="15">
      <c r="A2" s="6"/>
    </row>
    <row r="3" spans="1:43" ht="15.75">
      <c r="A3" s="1" t="s">
        <v>14</v>
      </c>
      <c r="L3" s="7"/>
    </row>
    <row r="4" spans="1:43" ht="17.25" customHeight="1">
      <c r="A4" s="8" t="s">
        <v>10</v>
      </c>
      <c r="L4" s="7"/>
    </row>
    <row r="5" spans="1:43" ht="15.75">
      <c r="A5" s="8"/>
    </row>
    <row r="6" spans="1:43" ht="15.75">
      <c r="A6" s="8"/>
      <c r="F6" s="9"/>
    </row>
    <row r="7" spans="1:43" s="9" customFormat="1" ht="15.75">
      <c r="A7" s="10" t="s">
        <v>0</v>
      </c>
      <c r="B7" s="11"/>
      <c r="C7" s="11"/>
      <c r="D7" s="11"/>
      <c r="E7" s="13"/>
      <c r="F7" s="11"/>
      <c r="G7" s="13"/>
      <c r="T7" s="12"/>
      <c r="U7" s="11"/>
      <c r="V7" s="11"/>
      <c r="W7" s="11"/>
      <c r="X7" s="11"/>
      <c r="Y7" s="11"/>
      <c r="Z7" s="11"/>
      <c r="AA7" s="11"/>
      <c r="AB7" s="11"/>
      <c r="AF7" s="11"/>
      <c r="AG7" s="11"/>
      <c r="AH7" s="11"/>
      <c r="AI7" s="11"/>
      <c r="AJ7" s="11"/>
      <c r="AK7" s="11"/>
      <c r="AL7" s="11"/>
      <c r="AM7" s="11"/>
      <c r="AN7" s="13"/>
    </row>
    <row r="8" spans="1:43" ht="13.5" thickBot="1"/>
    <row r="9" spans="1:43" s="21" customFormat="1" ht="79.5" thickBot="1">
      <c r="A9" s="15" t="s">
        <v>12</v>
      </c>
      <c r="B9" s="16" t="s">
        <v>1</v>
      </c>
      <c r="C9" s="17" t="s">
        <v>2</v>
      </c>
      <c r="D9" s="18"/>
      <c r="E9" s="19" t="s">
        <v>6</v>
      </c>
      <c r="F9" s="18"/>
      <c r="G9" s="19" t="s">
        <v>8</v>
      </c>
      <c r="T9" s="22"/>
      <c r="U9" s="20"/>
      <c r="V9" s="20"/>
      <c r="W9" s="20"/>
      <c r="X9" s="20"/>
      <c r="Y9" s="20"/>
      <c r="Z9" s="20"/>
      <c r="AA9" s="20"/>
      <c r="AB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3">
      <c r="A10" s="23">
        <v>1</v>
      </c>
      <c r="B10" s="37">
        <v>0</v>
      </c>
      <c r="C10" s="38">
        <f>B10</f>
        <v>0</v>
      </c>
      <c r="E10" s="30">
        <f>IFERROR(C10/$B$41,0)</f>
        <v>0</v>
      </c>
      <c r="F10" s="24"/>
      <c r="G10" s="30">
        <f>IFERROR(C10/$B$45,0)</f>
        <v>0</v>
      </c>
    </row>
    <row r="11" spans="1:43">
      <c r="A11" s="25">
        <v>2</v>
      </c>
      <c r="B11" s="39">
        <v>0</v>
      </c>
      <c r="C11" s="40">
        <f>B11+C10</f>
        <v>0</v>
      </c>
      <c r="E11" s="31">
        <f t="shared" ref="E11:E38" si="0">IFERROR(C11/$B$41,0)</f>
        <v>0</v>
      </c>
      <c r="G11" s="31">
        <f>IFERROR(C11/$B$45,0)</f>
        <v>0</v>
      </c>
    </row>
    <row r="12" spans="1:43">
      <c r="A12" s="25">
        <v>3</v>
      </c>
      <c r="B12" s="39">
        <v>0</v>
      </c>
      <c r="C12" s="40">
        <f t="shared" ref="C12:C38" si="1">B12+C11</f>
        <v>0</v>
      </c>
      <c r="E12" s="31">
        <f t="shared" si="0"/>
        <v>0</v>
      </c>
      <c r="G12" s="31">
        <f t="shared" ref="G12:G39" si="2">IFERROR(C12/$B$45,0)</f>
        <v>0</v>
      </c>
    </row>
    <row r="13" spans="1:43">
      <c r="A13" s="25">
        <v>4</v>
      </c>
      <c r="B13" s="39">
        <v>0</v>
      </c>
      <c r="C13" s="40">
        <f t="shared" si="1"/>
        <v>0</v>
      </c>
      <c r="E13" s="31">
        <f t="shared" si="0"/>
        <v>0</v>
      </c>
      <c r="G13" s="31">
        <f t="shared" si="2"/>
        <v>0</v>
      </c>
    </row>
    <row r="14" spans="1:43" s="2" customFormat="1">
      <c r="A14" s="25">
        <v>5</v>
      </c>
      <c r="B14" s="39">
        <v>0</v>
      </c>
      <c r="C14" s="40">
        <f t="shared" si="1"/>
        <v>0</v>
      </c>
      <c r="E14" s="31">
        <f t="shared" si="0"/>
        <v>0</v>
      </c>
      <c r="G14" s="31">
        <f t="shared" si="2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AC14" s="3"/>
      <c r="AD14" s="3"/>
      <c r="AE14" s="3"/>
      <c r="AN14" s="5"/>
      <c r="AO14" s="3"/>
      <c r="AP14" s="3"/>
      <c r="AQ14" s="3"/>
    </row>
    <row r="15" spans="1:43" s="2" customFormat="1">
      <c r="A15" s="25">
        <v>6</v>
      </c>
      <c r="B15" s="39">
        <v>0</v>
      </c>
      <c r="C15" s="40">
        <f t="shared" si="1"/>
        <v>0</v>
      </c>
      <c r="E15" s="31">
        <f t="shared" si="0"/>
        <v>0</v>
      </c>
      <c r="G15" s="31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AC15" s="3"/>
      <c r="AD15" s="3"/>
      <c r="AE15" s="3"/>
      <c r="AN15" s="5"/>
      <c r="AO15" s="3"/>
      <c r="AP15" s="3"/>
      <c r="AQ15" s="3"/>
    </row>
    <row r="16" spans="1:43" s="2" customFormat="1">
      <c r="A16" s="25">
        <v>7</v>
      </c>
      <c r="B16" s="39">
        <v>0</v>
      </c>
      <c r="C16" s="40">
        <f t="shared" si="1"/>
        <v>0</v>
      </c>
      <c r="E16" s="31">
        <f t="shared" si="0"/>
        <v>0</v>
      </c>
      <c r="G16" s="31">
        <f t="shared" si="2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AC16" s="3"/>
      <c r="AD16" s="3"/>
      <c r="AE16" s="3"/>
      <c r="AN16" s="5"/>
      <c r="AO16" s="3"/>
      <c r="AP16" s="3"/>
      <c r="AQ16" s="3"/>
    </row>
    <row r="17" spans="1:43" s="2" customFormat="1">
      <c r="A17" s="25">
        <v>8</v>
      </c>
      <c r="B17" s="39">
        <v>0</v>
      </c>
      <c r="C17" s="40">
        <f t="shared" si="1"/>
        <v>0</v>
      </c>
      <c r="E17" s="31">
        <f t="shared" si="0"/>
        <v>0</v>
      </c>
      <c r="G17" s="31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AC17" s="3"/>
      <c r="AD17" s="3"/>
      <c r="AE17" s="3"/>
      <c r="AN17" s="5"/>
      <c r="AO17" s="3"/>
      <c r="AP17" s="3"/>
      <c r="AQ17" s="3"/>
    </row>
    <row r="18" spans="1:43" s="2" customFormat="1">
      <c r="A18" s="25">
        <v>9</v>
      </c>
      <c r="B18" s="39">
        <v>0</v>
      </c>
      <c r="C18" s="40">
        <f t="shared" si="1"/>
        <v>0</v>
      </c>
      <c r="E18" s="31">
        <f t="shared" si="0"/>
        <v>0</v>
      </c>
      <c r="G18" s="31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AC18" s="3"/>
      <c r="AD18" s="3"/>
      <c r="AE18" s="3"/>
      <c r="AN18" s="5"/>
      <c r="AO18" s="3"/>
      <c r="AP18" s="3"/>
      <c r="AQ18" s="3"/>
    </row>
    <row r="19" spans="1:43" s="2" customFormat="1">
      <c r="A19" s="25">
        <v>10</v>
      </c>
      <c r="B19" s="39">
        <v>0</v>
      </c>
      <c r="C19" s="40">
        <f t="shared" si="1"/>
        <v>0</v>
      </c>
      <c r="E19" s="31">
        <f t="shared" si="0"/>
        <v>0</v>
      </c>
      <c r="G19" s="31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AC19" s="3"/>
      <c r="AD19" s="3"/>
      <c r="AE19" s="3"/>
      <c r="AN19" s="5"/>
      <c r="AO19" s="3"/>
      <c r="AP19" s="3"/>
      <c r="AQ19" s="3"/>
    </row>
    <row r="20" spans="1:43" s="2" customFormat="1">
      <c r="A20" s="25">
        <v>11</v>
      </c>
      <c r="B20" s="39">
        <v>0</v>
      </c>
      <c r="C20" s="40">
        <f t="shared" si="1"/>
        <v>0</v>
      </c>
      <c r="E20" s="31">
        <f t="shared" si="0"/>
        <v>0</v>
      </c>
      <c r="G20" s="31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AC20" s="3"/>
      <c r="AD20" s="3"/>
      <c r="AE20" s="3"/>
      <c r="AN20" s="5"/>
      <c r="AO20" s="3"/>
      <c r="AP20" s="3"/>
      <c r="AQ20" s="3"/>
    </row>
    <row r="21" spans="1:43" s="2" customFormat="1" ht="13.5" thickBot="1">
      <c r="A21" s="26">
        <v>12</v>
      </c>
      <c r="B21" s="41">
        <v>0</v>
      </c>
      <c r="C21" s="42">
        <f t="shared" si="1"/>
        <v>0</v>
      </c>
      <c r="E21" s="32">
        <f t="shared" si="0"/>
        <v>0</v>
      </c>
      <c r="G21" s="32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AC21" s="3"/>
      <c r="AD21" s="3"/>
      <c r="AE21" s="3"/>
      <c r="AN21" s="5"/>
      <c r="AO21" s="3"/>
      <c r="AP21" s="3"/>
      <c r="AQ21" s="3"/>
    </row>
    <row r="22" spans="1:43" s="2" customFormat="1">
      <c r="A22" s="27">
        <v>13</v>
      </c>
      <c r="B22" s="43">
        <v>0</v>
      </c>
      <c r="C22" s="44">
        <f t="shared" si="1"/>
        <v>0</v>
      </c>
      <c r="E22" s="33">
        <f t="shared" si="0"/>
        <v>0</v>
      </c>
      <c r="G22" s="33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AC22" s="3"/>
      <c r="AD22" s="3"/>
      <c r="AE22" s="3"/>
      <c r="AN22" s="5"/>
      <c r="AO22" s="3"/>
      <c r="AP22" s="3"/>
      <c r="AQ22" s="3"/>
    </row>
    <row r="23" spans="1:43" s="2" customFormat="1">
      <c r="A23" s="28">
        <v>14</v>
      </c>
      <c r="B23" s="45">
        <v>0</v>
      </c>
      <c r="C23" s="46">
        <f t="shared" si="1"/>
        <v>0</v>
      </c>
      <c r="E23" s="34">
        <f t="shared" si="0"/>
        <v>0</v>
      </c>
      <c r="G23" s="34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AC23" s="3"/>
      <c r="AD23" s="3"/>
      <c r="AE23" s="3"/>
      <c r="AN23" s="5"/>
      <c r="AO23" s="3"/>
      <c r="AP23" s="3"/>
      <c r="AQ23" s="3"/>
    </row>
    <row r="24" spans="1:43" s="2" customFormat="1">
      <c r="A24" s="28">
        <v>15</v>
      </c>
      <c r="B24" s="45">
        <v>0</v>
      </c>
      <c r="C24" s="46">
        <f t="shared" si="1"/>
        <v>0</v>
      </c>
      <c r="E24" s="34">
        <f t="shared" si="0"/>
        <v>0</v>
      </c>
      <c r="G24" s="3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AC24" s="3"/>
      <c r="AD24" s="3"/>
      <c r="AE24" s="3"/>
      <c r="AN24" s="5"/>
      <c r="AO24" s="3"/>
      <c r="AP24" s="3"/>
      <c r="AQ24" s="3"/>
    </row>
    <row r="25" spans="1:43" s="2" customFormat="1">
      <c r="A25" s="28">
        <v>16</v>
      </c>
      <c r="B25" s="45">
        <v>0</v>
      </c>
      <c r="C25" s="46">
        <f t="shared" si="1"/>
        <v>0</v>
      </c>
      <c r="E25" s="34">
        <f t="shared" si="0"/>
        <v>0</v>
      </c>
      <c r="G25" s="3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AC25" s="3"/>
      <c r="AD25" s="3"/>
      <c r="AE25" s="3"/>
      <c r="AN25" s="5"/>
      <c r="AO25" s="3"/>
      <c r="AP25" s="3"/>
      <c r="AQ25" s="3"/>
    </row>
    <row r="26" spans="1:43" s="2" customFormat="1">
      <c r="A26" s="28">
        <v>17</v>
      </c>
      <c r="B26" s="45">
        <v>0</v>
      </c>
      <c r="C26" s="46">
        <f t="shared" si="1"/>
        <v>0</v>
      </c>
      <c r="E26" s="34">
        <f t="shared" si="0"/>
        <v>0</v>
      </c>
      <c r="G26" s="34">
        <f t="shared" si="2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AC26" s="3"/>
      <c r="AD26" s="3"/>
      <c r="AE26" s="3"/>
      <c r="AN26" s="5"/>
      <c r="AO26" s="3"/>
      <c r="AP26" s="3"/>
      <c r="AQ26" s="3"/>
    </row>
    <row r="27" spans="1:43" s="2" customFormat="1">
      <c r="A27" s="28">
        <v>18</v>
      </c>
      <c r="B27" s="45">
        <v>0</v>
      </c>
      <c r="C27" s="46">
        <f t="shared" si="1"/>
        <v>0</v>
      </c>
      <c r="E27" s="34">
        <f t="shared" si="0"/>
        <v>0</v>
      </c>
      <c r="G27" s="34">
        <f t="shared" si="2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AC27" s="3"/>
      <c r="AD27" s="3"/>
      <c r="AE27" s="3"/>
      <c r="AN27" s="5"/>
      <c r="AO27" s="3"/>
      <c r="AP27" s="3"/>
      <c r="AQ27" s="3"/>
    </row>
    <row r="28" spans="1:43" s="2" customFormat="1">
      <c r="A28" s="28">
        <v>19</v>
      </c>
      <c r="B28" s="45">
        <v>0</v>
      </c>
      <c r="C28" s="46">
        <f t="shared" si="1"/>
        <v>0</v>
      </c>
      <c r="E28" s="34">
        <f t="shared" si="0"/>
        <v>0</v>
      </c>
      <c r="G28" s="34">
        <f t="shared" si="2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AC28" s="3"/>
      <c r="AD28" s="3"/>
      <c r="AE28" s="3"/>
      <c r="AN28" s="5"/>
      <c r="AO28" s="3"/>
      <c r="AP28" s="3"/>
      <c r="AQ28" s="3"/>
    </row>
    <row r="29" spans="1:43" s="2" customFormat="1">
      <c r="A29" s="28">
        <v>20</v>
      </c>
      <c r="B29" s="45">
        <v>0</v>
      </c>
      <c r="C29" s="46">
        <f t="shared" si="1"/>
        <v>0</v>
      </c>
      <c r="E29" s="34">
        <f t="shared" si="0"/>
        <v>0</v>
      </c>
      <c r="G29" s="34">
        <f t="shared" si="2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AC29" s="3"/>
      <c r="AD29" s="3"/>
      <c r="AE29" s="3"/>
      <c r="AN29" s="5"/>
      <c r="AO29" s="3"/>
      <c r="AP29" s="3"/>
      <c r="AQ29" s="3"/>
    </row>
    <row r="30" spans="1:43" s="2" customFormat="1">
      <c r="A30" s="28">
        <v>21</v>
      </c>
      <c r="B30" s="45">
        <v>0</v>
      </c>
      <c r="C30" s="46">
        <f t="shared" si="1"/>
        <v>0</v>
      </c>
      <c r="E30" s="34">
        <f t="shared" si="0"/>
        <v>0</v>
      </c>
      <c r="G30" s="34">
        <f t="shared" si="2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AC30" s="3"/>
      <c r="AD30" s="3"/>
      <c r="AE30" s="3"/>
      <c r="AN30" s="5"/>
      <c r="AO30" s="3"/>
      <c r="AP30" s="3"/>
      <c r="AQ30" s="3"/>
    </row>
    <row r="31" spans="1:43" s="2" customFormat="1">
      <c r="A31" s="28">
        <v>22</v>
      </c>
      <c r="B31" s="45">
        <v>0</v>
      </c>
      <c r="C31" s="46">
        <f t="shared" si="1"/>
        <v>0</v>
      </c>
      <c r="E31" s="34">
        <f t="shared" si="0"/>
        <v>0</v>
      </c>
      <c r="G31" s="34">
        <f t="shared" si="2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AC31" s="3"/>
      <c r="AD31" s="3"/>
      <c r="AE31" s="3"/>
      <c r="AN31" s="5"/>
      <c r="AO31" s="3"/>
      <c r="AP31" s="3"/>
      <c r="AQ31" s="3"/>
    </row>
    <row r="32" spans="1:43" s="2" customFormat="1">
      <c r="A32" s="28">
        <v>23</v>
      </c>
      <c r="B32" s="45">
        <v>0</v>
      </c>
      <c r="C32" s="46">
        <f t="shared" si="1"/>
        <v>0</v>
      </c>
      <c r="E32" s="34">
        <f t="shared" si="0"/>
        <v>0</v>
      </c>
      <c r="G32" s="34">
        <f t="shared" si="2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AC32" s="3"/>
      <c r="AD32" s="3"/>
      <c r="AE32" s="3"/>
      <c r="AN32" s="5"/>
      <c r="AO32" s="3"/>
      <c r="AP32" s="3"/>
      <c r="AQ32" s="3"/>
    </row>
    <row r="33" spans="1:43" s="2" customFormat="1" ht="13.5" thickBot="1">
      <c r="A33" s="29">
        <v>24</v>
      </c>
      <c r="B33" s="47">
        <v>0</v>
      </c>
      <c r="C33" s="48">
        <f t="shared" si="1"/>
        <v>0</v>
      </c>
      <c r="E33" s="35">
        <f t="shared" si="0"/>
        <v>0</v>
      </c>
      <c r="G33" s="35">
        <f t="shared" si="2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AC33" s="3"/>
      <c r="AD33" s="3"/>
      <c r="AE33" s="3"/>
      <c r="AN33" s="5"/>
      <c r="AO33" s="3"/>
      <c r="AP33" s="3"/>
      <c r="AQ33" s="3"/>
    </row>
    <row r="34" spans="1:43" s="2" customFormat="1">
      <c r="A34" s="23">
        <v>25</v>
      </c>
      <c r="B34" s="37">
        <v>0</v>
      </c>
      <c r="C34" s="38">
        <f t="shared" si="1"/>
        <v>0</v>
      </c>
      <c r="E34" s="30">
        <f t="shared" si="0"/>
        <v>0</v>
      </c>
      <c r="G34" s="30">
        <f t="shared" si="2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AC34" s="3"/>
      <c r="AD34" s="3"/>
      <c r="AE34" s="3"/>
      <c r="AN34" s="5"/>
      <c r="AO34" s="3"/>
      <c r="AP34" s="3"/>
      <c r="AQ34" s="3"/>
    </row>
    <row r="35" spans="1:43" s="2" customFormat="1">
      <c r="A35" s="25">
        <v>26</v>
      </c>
      <c r="B35" s="39">
        <v>0</v>
      </c>
      <c r="C35" s="40">
        <f t="shared" si="1"/>
        <v>0</v>
      </c>
      <c r="E35" s="31">
        <f t="shared" si="0"/>
        <v>0</v>
      </c>
      <c r="G35" s="31">
        <f t="shared" si="2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AC35" s="3"/>
      <c r="AD35" s="3"/>
      <c r="AE35" s="3"/>
      <c r="AN35" s="5"/>
      <c r="AO35" s="3"/>
      <c r="AP35" s="3"/>
      <c r="AQ35" s="3"/>
    </row>
    <row r="36" spans="1:43" s="2" customFormat="1">
      <c r="A36" s="25">
        <v>27</v>
      </c>
      <c r="B36" s="39">
        <v>0</v>
      </c>
      <c r="C36" s="40">
        <f t="shared" si="1"/>
        <v>0</v>
      </c>
      <c r="E36" s="31">
        <f t="shared" si="0"/>
        <v>0</v>
      </c>
      <c r="G36" s="31">
        <f t="shared" si="2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AC36" s="3"/>
      <c r="AD36" s="3"/>
      <c r="AE36" s="3"/>
      <c r="AN36" s="5"/>
      <c r="AO36" s="3"/>
      <c r="AP36" s="3"/>
      <c r="AQ36" s="3"/>
    </row>
    <row r="37" spans="1:43" s="2" customFormat="1">
      <c r="A37" s="25">
        <v>28</v>
      </c>
      <c r="B37" s="39">
        <v>0</v>
      </c>
      <c r="C37" s="40">
        <f t="shared" si="1"/>
        <v>0</v>
      </c>
      <c r="E37" s="31">
        <f t="shared" si="0"/>
        <v>0</v>
      </c>
      <c r="G37" s="31">
        <f t="shared" si="2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AC37" s="3"/>
      <c r="AD37" s="3"/>
      <c r="AE37" s="3"/>
      <c r="AN37" s="5"/>
      <c r="AO37" s="3"/>
      <c r="AP37" s="3"/>
      <c r="AQ37" s="3"/>
    </row>
    <row r="38" spans="1:43" s="2" customFormat="1">
      <c r="A38" s="25">
        <v>29</v>
      </c>
      <c r="B38" s="39">
        <v>0</v>
      </c>
      <c r="C38" s="40">
        <f t="shared" si="1"/>
        <v>0</v>
      </c>
      <c r="E38" s="31">
        <f t="shared" si="0"/>
        <v>0</v>
      </c>
      <c r="G38" s="31">
        <f t="shared" si="2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AC38" s="3"/>
      <c r="AD38" s="3"/>
      <c r="AE38" s="3"/>
      <c r="AN38" s="5"/>
      <c r="AO38" s="3"/>
      <c r="AP38" s="3"/>
      <c r="AQ38" s="3"/>
    </row>
    <row r="39" spans="1:43" s="2" customFormat="1">
      <c r="A39" s="25">
        <v>30</v>
      </c>
      <c r="B39" s="39">
        <v>0</v>
      </c>
      <c r="C39" s="40">
        <f>B39+C38</f>
        <v>0</v>
      </c>
      <c r="E39" s="31">
        <f>IFERROR(C39/$B$41,0)</f>
        <v>0</v>
      </c>
      <c r="G39" s="31">
        <f t="shared" si="2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4"/>
      <c r="AC39" s="3"/>
      <c r="AD39" s="3"/>
      <c r="AE39" s="3"/>
      <c r="AN39" s="5"/>
      <c r="AO39" s="3"/>
      <c r="AP39" s="3"/>
      <c r="AQ39" s="3"/>
    </row>
    <row r="40" spans="1:43" s="2" customFormat="1" ht="16.5" customHeight="1" thickBot="1">
      <c r="A40" s="14"/>
      <c r="B40" s="49"/>
      <c r="C40" s="49"/>
      <c r="E40" s="36"/>
      <c r="G40" s="3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"/>
      <c r="AC40" s="3"/>
      <c r="AD40" s="3"/>
      <c r="AE40" s="3"/>
      <c r="AN40" s="5"/>
      <c r="AO40" s="3"/>
      <c r="AP40" s="3"/>
      <c r="AQ40" s="3"/>
    </row>
    <row r="41" spans="1:43" s="2" customFormat="1" ht="13.5" thickBot="1">
      <c r="A41" s="14" t="s">
        <v>3</v>
      </c>
      <c r="B41" s="50">
        <f>SUM(B10:B39)</f>
        <v>0</v>
      </c>
      <c r="C41" s="49"/>
      <c r="E41" s="5"/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/>
      <c r="AC41" s="3"/>
      <c r="AD41" s="3"/>
      <c r="AE41" s="3"/>
      <c r="AN41" s="5"/>
      <c r="AO41" s="3"/>
      <c r="AP41" s="3"/>
      <c r="AQ41" s="3"/>
    </row>
    <row r="42" spans="1:43" s="2" customFormat="1">
      <c r="A42" s="14"/>
      <c r="B42" s="49" t="s">
        <v>4</v>
      </c>
      <c r="C42" s="49"/>
      <c r="E42" s="5"/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4"/>
      <c r="AC42" s="3"/>
      <c r="AD42" s="3"/>
      <c r="AE42" s="3"/>
      <c r="AN42" s="5"/>
      <c r="AO42" s="3"/>
      <c r="AP42" s="3"/>
      <c r="AQ42" s="3"/>
    </row>
    <row r="43" spans="1:43" s="2" customFormat="1">
      <c r="A43" s="14"/>
      <c r="B43" s="2" t="s">
        <v>9</v>
      </c>
      <c r="C43" s="49" t="s">
        <v>5</v>
      </c>
      <c r="E43" s="5"/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"/>
      <c r="AC43" s="3"/>
      <c r="AD43" s="3"/>
      <c r="AE43" s="3"/>
      <c r="AN43" s="5"/>
      <c r="AO43" s="3"/>
      <c r="AP43" s="3"/>
      <c r="AQ43" s="3"/>
    </row>
    <row r="44" spans="1:43" ht="13.5" thickBot="1">
      <c r="B44" s="49"/>
      <c r="C44" s="49"/>
    </row>
    <row r="45" spans="1:43" ht="13.5" thickBot="1">
      <c r="A45" s="14" t="s">
        <v>7</v>
      </c>
      <c r="B45" s="51">
        <f>B41</f>
        <v>0</v>
      </c>
      <c r="C45" s="49"/>
    </row>
  </sheetData>
  <pageMargins left="0.75" right="0.75" top="1" bottom="1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9"/>
  <sheetViews>
    <sheetView tabSelected="1" zoomScaleNormal="100" workbookViewId="0">
      <selection activeCell="A6" sqref="A6"/>
    </sheetView>
  </sheetViews>
  <sheetFormatPr defaultRowHeight="12.75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5" customWidth="1"/>
    <col min="6" max="6" width="4.7109375" style="2" customWidth="1"/>
    <col min="7" max="7" width="19.7109375" style="5" customWidth="1"/>
    <col min="8" max="11" width="9.140625" style="3"/>
    <col min="12" max="12" width="10.140625" style="3" bestFit="1" customWidth="1"/>
    <col min="13" max="19" width="9.140625" style="3"/>
    <col min="20" max="20" width="9.140625" style="4"/>
    <col min="21" max="28" width="9.140625" style="2"/>
    <col min="29" max="31" width="9.140625" style="3"/>
    <col min="32" max="39" width="9.140625" style="2"/>
    <col min="40" max="40" width="9.140625" style="5"/>
    <col min="41" max="16384" width="9.140625" style="3"/>
  </cols>
  <sheetData>
    <row r="1" spans="1:43" ht="15.75">
      <c r="A1" s="1"/>
    </row>
    <row r="2" spans="1:43" ht="15">
      <c r="A2" s="6"/>
    </row>
    <row r="3" spans="1:43" ht="15.75">
      <c r="A3" s="1" t="s">
        <v>14</v>
      </c>
      <c r="L3" s="7"/>
    </row>
    <row r="4" spans="1:43" ht="17.25" customHeight="1">
      <c r="A4" s="8" t="s">
        <v>10</v>
      </c>
      <c r="L4" s="7"/>
    </row>
    <row r="5" spans="1:43" ht="15.75">
      <c r="A5" s="8"/>
    </row>
    <row r="6" spans="1:43" ht="15.75">
      <c r="A6" s="8"/>
      <c r="F6" s="9"/>
    </row>
    <row r="7" spans="1:43" s="9" customFormat="1" ht="15.75">
      <c r="A7" s="10" t="s">
        <v>0</v>
      </c>
      <c r="B7" s="11"/>
      <c r="C7" s="11"/>
      <c r="D7" s="11"/>
      <c r="E7" s="13"/>
      <c r="F7" s="11"/>
      <c r="G7" s="13"/>
      <c r="T7" s="12"/>
      <c r="U7" s="11"/>
      <c r="V7" s="11"/>
      <c r="W7" s="11"/>
      <c r="X7" s="11"/>
      <c r="Y7" s="11"/>
      <c r="Z7" s="11"/>
      <c r="AA7" s="11"/>
      <c r="AB7" s="11"/>
      <c r="AF7" s="11"/>
      <c r="AG7" s="11"/>
      <c r="AH7" s="11"/>
      <c r="AI7" s="11"/>
      <c r="AJ7" s="11"/>
      <c r="AK7" s="11"/>
      <c r="AL7" s="11"/>
      <c r="AM7" s="11"/>
      <c r="AN7" s="13"/>
    </row>
    <row r="8" spans="1:43" ht="13.5" thickBot="1"/>
    <row r="9" spans="1:43" s="21" customFormat="1" ht="79.5" thickBot="1">
      <c r="A9" s="15" t="s">
        <v>11</v>
      </c>
      <c r="B9" s="16" t="s">
        <v>1</v>
      </c>
      <c r="C9" s="17" t="s">
        <v>2</v>
      </c>
      <c r="D9" s="18"/>
      <c r="E9" s="19" t="s">
        <v>6</v>
      </c>
      <c r="F9" s="18"/>
      <c r="G9" s="19" t="s">
        <v>8</v>
      </c>
      <c r="T9" s="22"/>
      <c r="U9" s="20"/>
      <c r="V9" s="20"/>
      <c r="W9" s="20"/>
      <c r="X9" s="20"/>
      <c r="Y9" s="20"/>
      <c r="Z9" s="20"/>
      <c r="AA9" s="20"/>
      <c r="AB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3">
      <c r="A10" s="23">
        <v>1</v>
      </c>
      <c r="B10" s="37">
        <v>0</v>
      </c>
      <c r="C10" s="38">
        <f>B10</f>
        <v>0</v>
      </c>
      <c r="E10" s="30">
        <f t="shared" ref="E10:E33" si="0">IFERROR(C10/$B$35,0)</f>
        <v>0</v>
      </c>
      <c r="F10" s="24"/>
      <c r="G10" s="30">
        <f t="shared" ref="G10:G33" si="1">IFERROR(C10/$B$39,0)</f>
        <v>0</v>
      </c>
    </row>
    <row r="11" spans="1:43">
      <c r="A11" s="25">
        <v>2</v>
      </c>
      <c r="B11" s="39">
        <v>0</v>
      </c>
      <c r="C11" s="40">
        <f>B11+C10</f>
        <v>0</v>
      </c>
      <c r="E11" s="31">
        <f t="shared" si="0"/>
        <v>0</v>
      </c>
      <c r="G11" s="31">
        <f t="shared" si="1"/>
        <v>0</v>
      </c>
    </row>
    <row r="12" spans="1:43">
      <c r="A12" s="25">
        <v>3</v>
      </c>
      <c r="B12" s="39">
        <v>0</v>
      </c>
      <c r="C12" s="40">
        <f t="shared" ref="C12:C32" si="2">B12+C11</f>
        <v>0</v>
      </c>
      <c r="E12" s="31">
        <f t="shared" si="0"/>
        <v>0</v>
      </c>
      <c r="G12" s="31">
        <f t="shared" si="1"/>
        <v>0</v>
      </c>
    </row>
    <row r="13" spans="1:43">
      <c r="A13" s="25">
        <v>4</v>
      </c>
      <c r="B13" s="39">
        <v>0</v>
      </c>
      <c r="C13" s="40">
        <f t="shared" si="2"/>
        <v>0</v>
      </c>
      <c r="E13" s="31">
        <f t="shared" si="0"/>
        <v>0</v>
      </c>
      <c r="G13" s="31">
        <f t="shared" si="1"/>
        <v>0</v>
      </c>
    </row>
    <row r="14" spans="1:43" s="2" customFormat="1">
      <c r="A14" s="25">
        <v>5</v>
      </c>
      <c r="B14" s="39">
        <v>0</v>
      </c>
      <c r="C14" s="40">
        <f t="shared" si="2"/>
        <v>0</v>
      </c>
      <c r="E14" s="31">
        <f t="shared" si="0"/>
        <v>0</v>
      </c>
      <c r="G14" s="31">
        <f t="shared" si="1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AC14" s="3"/>
      <c r="AD14" s="3"/>
      <c r="AE14" s="3"/>
      <c r="AN14" s="5"/>
      <c r="AO14" s="3"/>
      <c r="AP14" s="3"/>
      <c r="AQ14" s="3"/>
    </row>
    <row r="15" spans="1:43" s="2" customFormat="1">
      <c r="A15" s="25">
        <v>6</v>
      </c>
      <c r="B15" s="39">
        <v>0</v>
      </c>
      <c r="C15" s="40">
        <f t="shared" si="2"/>
        <v>0</v>
      </c>
      <c r="E15" s="31">
        <f t="shared" si="0"/>
        <v>0</v>
      </c>
      <c r="G15" s="31">
        <f t="shared" si="1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AC15" s="3"/>
      <c r="AD15" s="3"/>
      <c r="AE15" s="3"/>
      <c r="AN15" s="5"/>
      <c r="AO15" s="3"/>
      <c r="AP15" s="3"/>
      <c r="AQ15" s="3"/>
    </row>
    <row r="16" spans="1:43" s="2" customFormat="1">
      <c r="A16" s="25">
        <v>7</v>
      </c>
      <c r="B16" s="39">
        <v>0</v>
      </c>
      <c r="C16" s="40">
        <f t="shared" si="2"/>
        <v>0</v>
      </c>
      <c r="E16" s="31">
        <f t="shared" si="0"/>
        <v>0</v>
      </c>
      <c r="G16" s="31">
        <f t="shared" si="1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AC16" s="3"/>
      <c r="AD16" s="3"/>
      <c r="AE16" s="3"/>
      <c r="AN16" s="5"/>
      <c r="AO16" s="3"/>
      <c r="AP16" s="3"/>
      <c r="AQ16" s="3"/>
    </row>
    <row r="17" spans="1:43" s="2" customFormat="1">
      <c r="A17" s="25">
        <v>8</v>
      </c>
      <c r="B17" s="39">
        <v>0</v>
      </c>
      <c r="C17" s="40">
        <f t="shared" si="2"/>
        <v>0</v>
      </c>
      <c r="E17" s="31">
        <f t="shared" si="0"/>
        <v>0</v>
      </c>
      <c r="G17" s="31">
        <f t="shared" si="1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AC17" s="3"/>
      <c r="AD17" s="3"/>
      <c r="AE17" s="3"/>
      <c r="AN17" s="5"/>
      <c r="AO17" s="3"/>
      <c r="AP17" s="3"/>
      <c r="AQ17" s="3"/>
    </row>
    <row r="18" spans="1:43" s="2" customFormat="1">
      <c r="A18" s="25">
        <v>9</v>
      </c>
      <c r="B18" s="39">
        <v>0</v>
      </c>
      <c r="C18" s="40">
        <f t="shared" si="2"/>
        <v>0</v>
      </c>
      <c r="E18" s="31">
        <f t="shared" si="0"/>
        <v>0</v>
      </c>
      <c r="G18" s="31">
        <f t="shared" si="1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AC18" s="3"/>
      <c r="AD18" s="3"/>
      <c r="AE18" s="3"/>
      <c r="AN18" s="5"/>
      <c r="AO18" s="3"/>
      <c r="AP18" s="3"/>
      <c r="AQ18" s="3"/>
    </row>
    <row r="19" spans="1:43" s="2" customFormat="1">
      <c r="A19" s="25">
        <v>10</v>
      </c>
      <c r="B19" s="39">
        <v>0</v>
      </c>
      <c r="C19" s="40">
        <f t="shared" si="2"/>
        <v>0</v>
      </c>
      <c r="E19" s="31">
        <f t="shared" si="0"/>
        <v>0</v>
      </c>
      <c r="G19" s="31">
        <f t="shared" si="1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AC19" s="3"/>
      <c r="AD19" s="3"/>
      <c r="AE19" s="3"/>
      <c r="AN19" s="5"/>
      <c r="AO19" s="3"/>
      <c r="AP19" s="3"/>
      <c r="AQ19" s="3"/>
    </row>
    <row r="20" spans="1:43" s="2" customFormat="1">
      <c r="A20" s="25">
        <v>11</v>
      </c>
      <c r="B20" s="39">
        <v>0</v>
      </c>
      <c r="C20" s="40">
        <f t="shared" si="2"/>
        <v>0</v>
      </c>
      <c r="E20" s="31">
        <f t="shared" si="0"/>
        <v>0</v>
      </c>
      <c r="G20" s="31">
        <f t="shared" si="1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AC20" s="3"/>
      <c r="AD20" s="3"/>
      <c r="AE20" s="3"/>
      <c r="AN20" s="5"/>
      <c r="AO20" s="3"/>
      <c r="AP20" s="3"/>
      <c r="AQ20" s="3"/>
    </row>
    <row r="21" spans="1:43" s="2" customFormat="1" ht="13.5" thickBot="1">
      <c r="A21" s="26">
        <v>12</v>
      </c>
      <c r="B21" s="41">
        <v>0</v>
      </c>
      <c r="C21" s="42">
        <f t="shared" si="2"/>
        <v>0</v>
      </c>
      <c r="E21" s="32">
        <f t="shared" si="0"/>
        <v>0</v>
      </c>
      <c r="G21" s="32">
        <f t="shared" si="1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AC21" s="3"/>
      <c r="AD21" s="3"/>
      <c r="AE21" s="3"/>
      <c r="AN21" s="5"/>
      <c r="AO21" s="3"/>
      <c r="AP21" s="3"/>
      <c r="AQ21" s="3"/>
    </row>
    <row r="22" spans="1:43" s="2" customFormat="1">
      <c r="A22" s="27">
        <v>13</v>
      </c>
      <c r="B22" s="43">
        <v>0</v>
      </c>
      <c r="C22" s="44">
        <f t="shared" si="2"/>
        <v>0</v>
      </c>
      <c r="E22" s="33">
        <f t="shared" si="0"/>
        <v>0</v>
      </c>
      <c r="G22" s="33">
        <f t="shared" si="1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AC22" s="3"/>
      <c r="AD22" s="3"/>
      <c r="AE22" s="3"/>
      <c r="AN22" s="5"/>
      <c r="AO22" s="3"/>
      <c r="AP22" s="3"/>
      <c r="AQ22" s="3"/>
    </row>
    <row r="23" spans="1:43" s="2" customFormat="1">
      <c r="A23" s="28">
        <v>14</v>
      </c>
      <c r="B23" s="45">
        <v>0</v>
      </c>
      <c r="C23" s="46">
        <f t="shared" si="2"/>
        <v>0</v>
      </c>
      <c r="E23" s="34">
        <f t="shared" si="0"/>
        <v>0</v>
      </c>
      <c r="G23" s="34">
        <f t="shared" si="1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AC23" s="3"/>
      <c r="AD23" s="3"/>
      <c r="AE23" s="3"/>
      <c r="AN23" s="5"/>
      <c r="AO23" s="3"/>
      <c r="AP23" s="3"/>
      <c r="AQ23" s="3"/>
    </row>
    <row r="24" spans="1:43" s="2" customFormat="1">
      <c r="A24" s="28">
        <v>15</v>
      </c>
      <c r="B24" s="45">
        <v>0</v>
      </c>
      <c r="C24" s="46">
        <f t="shared" si="2"/>
        <v>0</v>
      </c>
      <c r="E24" s="34">
        <f t="shared" si="0"/>
        <v>0</v>
      </c>
      <c r="G24" s="34">
        <f t="shared" si="1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AC24" s="3"/>
      <c r="AD24" s="3"/>
      <c r="AE24" s="3"/>
      <c r="AN24" s="5"/>
      <c r="AO24" s="3"/>
      <c r="AP24" s="3"/>
      <c r="AQ24" s="3"/>
    </row>
    <row r="25" spans="1:43" s="2" customFormat="1">
      <c r="A25" s="28">
        <v>16</v>
      </c>
      <c r="B25" s="45">
        <v>0</v>
      </c>
      <c r="C25" s="46">
        <f t="shared" si="2"/>
        <v>0</v>
      </c>
      <c r="E25" s="34">
        <f t="shared" si="0"/>
        <v>0</v>
      </c>
      <c r="G25" s="34">
        <f t="shared" si="1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AC25" s="3"/>
      <c r="AD25" s="3"/>
      <c r="AE25" s="3"/>
      <c r="AN25" s="5"/>
      <c r="AO25" s="3"/>
      <c r="AP25" s="3"/>
      <c r="AQ25" s="3"/>
    </row>
    <row r="26" spans="1:43" s="2" customFormat="1">
      <c r="A26" s="28">
        <v>17</v>
      </c>
      <c r="B26" s="45">
        <v>0</v>
      </c>
      <c r="C26" s="46">
        <f t="shared" si="2"/>
        <v>0</v>
      </c>
      <c r="E26" s="34">
        <f t="shared" si="0"/>
        <v>0</v>
      </c>
      <c r="G26" s="34">
        <f t="shared" si="1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AC26" s="3"/>
      <c r="AD26" s="3"/>
      <c r="AE26" s="3"/>
      <c r="AN26" s="5"/>
      <c r="AO26" s="3"/>
      <c r="AP26" s="3"/>
      <c r="AQ26" s="3"/>
    </row>
    <row r="27" spans="1:43" s="2" customFormat="1">
      <c r="A27" s="28">
        <v>18</v>
      </c>
      <c r="B27" s="45">
        <v>0</v>
      </c>
      <c r="C27" s="46">
        <f t="shared" si="2"/>
        <v>0</v>
      </c>
      <c r="E27" s="34">
        <f t="shared" si="0"/>
        <v>0</v>
      </c>
      <c r="G27" s="34">
        <f t="shared" si="1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AC27" s="3"/>
      <c r="AD27" s="3"/>
      <c r="AE27" s="3"/>
      <c r="AN27" s="5"/>
      <c r="AO27" s="3"/>
      <c r="AP27" s="3"/>
      <c r="AQ27" s="3"/>
    </row>
    <row r="28" spans="1:43" s="2" customFormat="1">
      <c r="A28" s="28">
        <v>19</v>
      </c>
      <c r="B28" s="45">
        <v>0</v>
      </c>
      <c r="C28" s="46">
        <f t="shared" si="2"/>
        <v>0</v>
      </c>
      <c r="E28" s="34">
        <f t="shared" si="0"/>
        <v>0</v>
      </c>
      <c r="G28" s="34">
        <f t="shared" si="1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AC28" s="3"/>
      <c r="AD28" s="3"/>
      <c r="AE28" s="3"/>
      <c r="AN28" s="5"/>
      <c r="AO28" s="3"/>
      <c r="AP28" s="3"/>
      <c r="AQ28" s="3"/>
    </row>
    <row r="29" spans="1:43" s="2" customFormat="1">
      <c r="A29" s="28">
        <v>20</v>
      </c>
      <c r="B29" s="45">
        <v>0</v>
      </c>
      <c r="C29" s="46">
        <f t="shared" si="2"/>
        <v>0</v>
      </c>
      <c r="E29" s="34">
        <f t="shared" si="0"/>
        <v>0</v>
      </c>
      <c r="G29" s="34">
        <f t="shared" si="1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AC29" s="3"/>
      <c r="AD29" s="3"/>
      <c r="AE29" s="3"/>
      <c r="AN29" s="5"/>
      <c r="AO29" s="3"/>
      <c r="AP29" s="3"/>
      <c r="AQ29" s="3"/>
    </row>
    <row r="30" spans="1:43" s="2" customFormat="1">
      <c r="A30" s="28">
        <v>21</v>
      </c>
      <c r="B30" s="45">
        <v>0</v>
      </c>
      <c r="C30" s="46">
        <f t="shared" si="2"/>
        <v>0</v>
      </c>
      <c r="E30" s="34">
        <f t="shared" si="0"/>
        <v>0</v>
      </c>
      <c r="G30" s="34">
        <f t="shared" si="1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AC30" s="3"/>
      <c r="AD30" s="3"/>
      <c r="AE30" s="3"/>
      <c r="AN30" s="5"/>
      <c r="AO30" s="3"/>
      <c r="AP30" s="3"/>
      <c r="AQ30" s="3"/>
    </row>
    <row r="31" spans="1:43" s="2" customFormat="1">
      <c r="A31" s="28">
        <v>22</v>
      </c>
      <c r="B31" s="45">
        <v>0</v>
      </c>
      <c r="C31" s="46">
        <f t="shared" si="2"/>
        <v>0</v>
      </c>
      <c r="E31" s="34">
        <f t="shared" si="0"/>
        <v>0</v>
      </c>
      <c r="G31" s="34">
        <f t="shared" si="1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AC31" s="3"/>
      <c r="AD31" s="3"/>
      <c r="AE31" s="3"/>
      <c r="AN31" s="5"/>
      <c r="AO31" s="3"/>
      <c r="AP31" s="3"/>
      <c r="AQ31" s="3"/>
    </row>
    <row r="32" spans="1:43" s="2" customFormat="1">
      <c r="A32" s="28">
        <v>23</v>
      </c>
      <c r="B32" s="45">
        <v>0</v>
      </c>
      <c r="C32" s="46">
        <f t="shared" si="2"/>
        <v>0</v>
      </c>
      <c r="E32" s="34">
        <f t="shared" si="0"/>
        <v>0</v>
      </c>
      <c r="G32" s="34">
        <f t="shared" si="1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AC32" s="3"/>
      <c r="AD32" s="3"/>
      <c r="AE32" s="3"/>
      <c r="AN32" s="5"/>
      <c r="AO32" s="3"/>
      <c r="AP32" s="3"/>
      <c r="AQ32" s="3"/>
    </row>
    <row r="33" spans="1:43" s="2" customFormat="1" ht="13.5" thickBot="1">
      <c r="A33" s="29">
        <v>24</v>
      </c>
      <c r="B33" s="47">
        <v>0</v>
      </c>
      <c r="C33" s="48">
        <f>B33+C32</f>
        <v>0</v>
      </c>
      <c r="E33" s="35">
        <f t="shared" si="0"/>
        <v>0</v>
      </c>
      <c r="G33" s="35">
        <f t="shared" si="1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AC33" s="3"/>
      <c r="AD33" s="3"/>
      <c r="AE33" s="3"/>
      <c r="AN33" s="5"/>
      <c r="AO33" s="3"/>
      <c r="AP33" s="3"/>
      <c r="AQ33" s="3"/>
    </row>
    <row r="34" spans="1:43" s="2" customFormat="1" ht="16.5" customHeight="1" thickBot="1">
      <c r="A34" s="14"/>
      <c r="B34" s="49"/>
      <c r="C34" s="49"/>
      <c r="E34" s="36"/>
      <c r="G34" s="3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AC34" s="3"/>
      <c r="AD34" s="3"/>
      <c r="AE34" s="3"/>
      <c r="AN34" s="5"/>
      <c r="AO34" s="3"/>
      <c r="AP34" s="3"/>
      <c r="AQ34" s="3"/>
    </row>
    <row r="35" spans="1:43" s="2" customFormat="1" ht="13.5" thickBot="1">
      <c r="A35" s="14" t="s">
        <v>3</v>
      </c>
      <c r="B35" s="50">
        <f>SUM(B10:B33)</f>
        <v>0</v>
      </c>
      <c r="C35" s="49"/>
      <c r="E35" s="5"/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AC35" s="3"/>
      <c r="AD35" s="3"/>
      <c r="AE35" s="3"/>
      <c r="AN35" s="5"/>
      <c r="AO35" s="3"/>
      <c r="AP35" s="3"/>
      <c r="AQ35" s="3"/>
    </row>
    <row r="36" spans="1:43" s="2" customFormat="1">
      <c r="A36" s="14"/>
      <c r="B36" s="49" t="s">
        <v>4</v>
      </c>
      <c r="C36" s="49"/>
      <c r="E36" s="5"/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AC36" s="3"/>
      <c r="AD36" s="3"/>
      <c r="AE36" s="3"/>
      <c r="AN36" s="5"/>
      <c r="AO36" s="3"/>
      <c r="AP36" s="3"/>
      <c r="AQ36" s="3"/>
    </row>
    <row r="37" spans="1:43" s="2" customFormat="1">
      <c r="A37" s="14"/>
      <c r="B37" s="2" t="s">
        <v>9</v>
      </c>
      <c r="C37" s="49" t="s">
        <v>13</v>
      </c>
      <c r="E37" s="5"/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AC37" s="3"/>
      <c r="AD37" s="3"/>
      <c r="AE37" s="3"/>
      <c r="AN37" s="5"/>
      <c r="AO37" s="3"/>
      <c r="AP37" s="3"/>
      <c r="AQ37" s="3"/>
    </row>
    <row r="38" spans="1:43" ht="13.5" thickBot="1">
      <c r="B38" s="49"/>
      <c r="C38" s="49"/>
    </row>
    <row r="39" spans="1:43" ht="13.5" thickBot="1">
      <c r="A39" s="14" t="s">
        <v>7</v>
      </c>
      <c r="B39" s="51">
        <f>B35</f>
        <v>0</v>
      </c>
      <c r="C39" s="49"/>
    </row>
  </sheetData>
  <pageMargins left="0.75" right="0.75" top="1" bottom="1" header="0.5" footer="0.5"/>
  <pageSetup scale="5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642EA4EF19194FA00E142C19C6F46A" ma:contentTypeVersion="0" ma:contentTypeDescription="Create a new document." ma:contentTypeScope="" ma:versionID="b0888ade47e6141a5a69a904f93f8aa6">
  <xsd:schema xmlns:xsd="http://www.w3.org/2001/XMLSchema" xmlns:xs="http://www.w3.org/2001/XMLSchema" xmlns:p="http://schemas.microsoft.com/office/2006/metadata/properties" xmlns:ns2="bcd103b7-3356-4f82-8b54-8fad047c433e" targetNamespace="http://schemas.microsoft.com/office/2006/metadata/properties" ma:root="true" ma:fieldsID="7332fc6012fd2c2525af783e675996c2" ns2:_="">
    <xsd:import namespace="bcd103b7-3356-4f82-8b54-8fad047c43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03b7-3356-4f82-8b54-8fad047c4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d103b7-3356-4f82-8b54-8fad047c433e">SPDIV-61-123</_dlc_DocId>
    <_dlc_DocIdUrl xmlns="bcd103b7-3356-4f82-8b54-8fad047c433e">
      <Url>https://portal.corridorprogram.com/sites/SPD/southcentral/Lp1604/_layouts/DocIdRedir.aspx?ID=SPDIV-61-123</Url>
      <Description>SPDIV-61-123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B8395-41C6-4BED-AE7B-16DCAF4AE1DF}"/>
</file>

<file path=customXml/itemProps2.xml><?xml version="1.0" encoding="utf-8"?>
<ds:datastoreItem xmlns:ds="http://schemas.openxmlformats.org/officeDocument/2006/customXml" ds:itemID="{CB8ED46C-DEBF-4250-BD90-0EE2E9CD4DA2}"/>
</file>

<file path=customXml/itemProps3.xml><?xml version="1.0" encoding="utf-8"?>
<ds:datastoreItem xmlns:ds="http://schemas.openxmlformats.org/officeDocument/2006/customXml" ds:itemID="{C2A3902D-BD7F-463D-ACD7-F61074A9B041}"/>
</file>

<file path=customXml/itemProps4.xml><?xml version="1.0" encoding="utf-8"?>
<ds:datastoreItem xmlns:ds="http://schemas.openxmlformats.org/officeDocument/2006/customXml" ds:itemID="{EB993096-5BB9-4F75-884B-CFCA7C704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M-2</vt:lpstr>
      <vt:lpstr>Form M-4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 1604 - RFP Final ITP Forms M</dc:title>
  <dc:subject>Loop 1604 Extension</dc:subject>
  <dc:creator>TxDOT</dc:creator>
  <cp:lastModifiedBy>SHess</cp:lastModifiedBy>
  <dcterms:created xsi:type="dcterms:W3CDTF">2012-07-13T04:33:19Z</dcterms:created>
  <dcterms:modified xsi:type="dcterms:W3CDTF">2013-04-26T16:11:29Z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0x0101004D642EA4EF19194FA00E142C19C6F46A</vt:lpwstr>
  </property>
  <property fmtid="{D5CDD505-2E9C-101B-9397-08002B2CF9AE}" pid="3" name="_dlc_DocIdItemGuid">
    <vt:lpwstr>f0c7e63c-5fc9-4725-a8c1-9095e8994822</vt:lpwstr>
  </property>
</Properties>
</file>