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6608" windowHeight="9432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Sheet1!$B$3:$O$74</definedName>
  </definedNames>
  <calcPr calcId="145621"/>
</workbook>
</file>

<file path=xl/calcChain.xml><?xml version="1.0" encoding="utf-8"?>
<calcChain xmlns="http://schemas.openxmlformats.org/spreadsheetml/2006/main">
  <c r="J58" i="1" l="1"/>
  <c r="J59" i="1"/>
  <c r="H73" i="1"/>
  <c r="H72" i="1"/>
  <c r="H71" i="1"/>
  <c r="H70" i="1"/>
  <c r="C23" i="1"/>
  <c r="N30" i="1" l="1"/>
  <c r="L30" i="1"/>
  <c r="J30" i="1"/>
  <c r="H30" i="1"/>
  <c r="F30" i="1"/>
  <c r="D30" i="1"/>
  <c r="L39" i="1"/>
  <c r="J39" i="1"/>
  <c r="H39" i="1"/>
  <c r="F39" i="1"/>
  <c r="D39" i="1"/>
  <c r="D48" i="1"/>
  <c r="D49" i="1"/>
  <c r="L49" i="1"/>
  <c r="J49" i="1"/>
  <c r="H49" i="1"/>
  <c r="F49" i="1"/>
  <c r="J72" i="1"/>
  <c r="H69" i="1"/>
  <c r="J69" i="1" s="1"/>
  <c r="H68" i="1"/>
  <c r="J68" i="1" s="1"/>
  <c r="I60" i="1"/>
  <c r="I62" i="1" s="1"/>
  <c r="L48" i="1"/>
  <c r="J48" i="1"/>
  <c r="H48" i="1"/>
  <c r="F48" i="1"/>
  <c r="K50" i="1"/>
  <c r="K52" i="1" s="1"/>
  <c r="I50" i="1"/>
  <c r="I52" i="1" s="1"/>
  <c r="G50" i="1"/>
  <c r="G52" i="1" s="1"/>
  <c r="E50" i="1"/>
  <c r="E52" i="1" s="1"/>
  <c r="C50" i="1"/>
  <c r="C52" i="1" s="1"/>
  <c r="L38" i="1"/>
  <c r="J38" i="1"/>
  <c r="H38" i="1"/>
  <c r="F38" i="1"/>
  <c r="D38" i="1"/>
  <c r="K40" i="1"/>
  <c r="K42" i="1" s="1"/>
  <c r="I40" i="1"/>
  <c r="I42" i="1" s="1"/>
  <c r="G40" i="1"/>
  <c r="G42" i="1" s="1"/>
  <c r="E40" i="1"/>
  <c r="E42" i="1" s="1"/>
  <c r="C40" i="1"/>
  <c r="C42" i="1" s="1"/>
  <c r="M31" i="1"/>
  <c r="M33" i="1" s="1"/>
  <c r="K31" i="1"/>
  <c r="K33" i="1" s="1"/>
  <c r="I31" i="1"/>
  <c r="I33" i="1" s="1"/>
  <c r="G31" i="1"/>
  <c r="G33" i="1" s="1"/>
  <c r="E31" i="1"/>
  <c r="E33" i="1" s="1"/>
  <c r="C31" i="1"/>
  <c r="C33" i="1" s="1"/>
  <c r="N29" i="1"/>
  <c r="N31" i="1" s="1"/>
  <c r="L29" i="1"/>
  <c r="J29" i="1"/>
  <c r="H29" i="1"/>
  <c r="F29" i="1"/>
  <c r="D29" i="1"/>
  <c r="M23" i="1"/>
  <c r="M25" i="1" s="1"/>
  <c r="K23" i="1"/>
  <c r="K25" i="1" s="1"/>
  <c r="I23" i="1"/>
  <c r="I25" i="1" s="1"/>
  <c r="G23" i="1"/>
  <c r="G25" i="1" s="1"/>
  <c r="E23" i="1"/>
  <c r="E25" i="1" s="1"/>
  <c r="N22" i="1"/>
  <c r="L22" i="1"/>
  <c r="J22" i="1"/>
  <c r="H22" i="1"/>
  <c r="N21" i="1"/>
  <c r="N23" i="1" s="1"/>
  <c r="N25" i="1" s="1"/>
  <c r="L21" i="1"/>
  <c r="J21" i="1"/>
  <c r="H21" i="1"/>
  <c r="H23" i="1" s="1"/>
  <c r="H25" i="1" s="1"/>
  <c r="F22" i="1"/>
  <c r="F21" i="1"/>
  <c r="C25" i="1"/>
  <c r="D22" i="1"/>
  <c r="D21" i="1"/>
  <c r="J70" i="1"/>
  <c r="M49" i="1" l="1"/>
  <c r="M48" i="1"/>
  <c r="F40" i="1"/>
  <c r="F42" i="1" s="1"/>
  <c r="L50" i="1"/>
  <c r="L52" i="1" s="1"/>
  <c r="J60" i="1"/>
  <c r="J62" i="1" s="1"/>
  <c r="L31" i="1"/>
  <c r="L33" i="1" s="1"/>
  <c r="J40" i="1"/>
  <c r="J42" i="1" s="1"/>
  <c r="K59" i="1"/>
  <c r="F23" i="1"/>
  <c r="F25" i="1" s="1"/>
  <c r="O22" i="1"/>
  <c r="H31" i="1"/>
  <c r="H33" i="1" s="1"/>
  <c r="D40" i="1"/>
  <c r="D42" i="1" s="1"/>
  <c r="H40" i="1"/>
  <c r="H42" i="1" s="1"/>
  <c r="J31" i="1"/>
  <c r="J33" i="1" s="1"/>
  <c r="J23" i="1"/>
  <c r="J25" i="1" s="1"/>
  <c r="L23" i="1"/>
  <c r="L25" i="1" s="1"/>
  <c r="L40" i="1"/>
  <c r="L42" i="1" s="1"/>
  <c r="D50" i="1"/>
  <c r="D52" i="1" s="1"/>
  <c r="D23" i="1"/>
  <c r="D25" i="1" s="1"/>
  <c r="O21" i="1"/>
  <c r="O23" i="1" s="1"/>
  <c r="O25" i="1" s="1"/>
  <c r="C11" i="1" s="1"/>
  <c r="H50" i="1"/>
  <c r="H52" i="1" s="1"/>
  <c r="M39" i="1"/>
  <c r="O30" i="1"/>
  <c r="F31" i="1"/>
  <c r="F33" i="1" s="1"/>
  <c r="F50" i="1"/>
  <c r="F52" i="1" s="1"/>
  <c r="D31" i="1"/>
  <c r="D33" i="1" s="1"/>
  <c r="J71" i="1"/>
  <c r="J73" i="1" s="1"/>
  <c r="C16" i="1" s="1"/>
  <c r="K58" i="1"/>
  <c r="J50" i="1"/>
  <c r="J52" i="1" s="1"/>
  <c r="M38" i="1"/>
  <c r="N33" i="1"/>
  <c r="O29" i="1"/>
  <c r="M50" i="1" l="1"/>
  <c r="M52" i="1" s="1"/>
  <c r="C14" i="1" s="1"/>
  <c r="M40" i="1"/>
  <c r="M42" i="1" s="1"/>
  <c r="C13" i="1" s="1"/>
  <c r="K60" i="1"/>
  <c r="K62" i="1" s="1"/>
  <c r="C15" i="1" s="1"/>
  <c r="O31" i="1"/>
  <c r="O33" i="1" s="1"/>
  <c r="C12" i="1" s="1"/>
  <c r="C17" i="1" l="1"/>
</calcChain>
</file>

<file path=xl/sharedStrings.xml><?xml version="1.0" encoding="utf-8"?>
<sst xmlns="http://schemas.openxmlformats.org/spreadsheetml/2006/main" count="105" uniqueCount="61">
  <si>
    <t>TOTAL Social Media Value This Reporting Period</t>
  </si>
  <si>
    <t>Facebook</t>
  </si>
  <si>
    <t>Twitter</t>
  </si>
  <si>
    <t>YouTube</t>
  </si>
  <si>
    <t>Instagram</t>
  </si>
  <si>
    <t>OTHER</t>
  </si>
  <si>
    <t>Influencer(s)</t>
  </si>
  <si>
    <t>TOTAL</t>
  </si>
  <si>
    <r>
      <t>3</t>
    </r>
    <r>
      <rPr>
        <b/>
        <vertAlign val="superscript"/>
        <sz val="9"/>
        <color theme="1"/>
        <rFont val="Arial"/>
        <family val="2"/>
      </rPr>
      <t>rd</t>
    </r>
    <r>
      <rPr>
        <b/>
        <sz val="9"/>
        <color theme="1"/>
        <rFont val="Arial"/>
        <family val="2"/>
      </rPr>
      <t xml:space="preserve"> Party Posts &amp; Mentions </t>
    </r>
  </si>
  <si>
    <t>Unit Value: $10.17</t>
  </si>
  <si>
    <t>Video Views (95%)</t>
  </si>
  <si>
    <t>Unit Value: $3.25</t>
  </si>
  <si>
    <t>Unit Value: $1.00</t>
  </si>
  <si>
    <t>Likes, Loves, Sad, etc.</t>
  </si>
  <si>
    <t>Unit Value: $1.60</t>
  </si>
  <si>
    <t>Shares</t>
  </si>
  <si>
    <t>Facebook Total Value ALL</t>
  </si>
  <si>
    <t>Tracking Software</t>
  </si>
  <si>
    <t>Screen Captures</t>
  </si>
  <si>
    <t>Sub-Total</t>
  </si>
  <si>
    <t>TOTAL Value</t>
  </si>
  <si>
    <r>
      <t>3</t>
    </r>
    <r>
      <rPr>
        <b/>
        <vertAlign val="superscript"/>
        <sz val="9"/>
        <color theme="1"/>
        <rFont val="Arial"/>
        <family val="2"/>
      </rPr>
      <t>rd</t>
    </r>
    <r>
      <rPr>
        <b/>
        <sz val="9"/>
        <color theme="1"/>
        <rFont val="Arial"/>
        <family val="2"/>
      </rPr>
      <t xml:space="preserve"> Party  Tweets or Mentions</t>
    </r>
  </si>
  <si>
    <t>Unit Value: $5.00</t>
  </si>
  <si>
    <t xml:space="preserve">Video Views </t>
  </si>
  <si>
    <t>Unit Value: $.50</t>
  </si>
  <si>
    <t xml:space="preserve">Likes  </t>
  </si>
  <si>
    <t>Replies</t>
  </si>
  <si>
    <t>Re-tweets</t>
  </si>
  <si>
    <t>Follows</t>
  </si>
  <si>
    <t>Unit Value: $2.25</t>
  </si>
  <si>
    <t>Twitter Total Value ALL</t>
  </si>
  <si>
    <t>Screen Capture</t>
  </si>
  <si>
    <r>
      <t>3</t>
    </r>
    <r>
      <rPr>
        <b/>
        <vertAlign val="superscript"/>
        <sz val="9"/>
        <color theme="1"/>
        <rFont val="Arial"/>
        <family val="2"/>
      </rPr>
      <t>rd</t>
    </r>
    <r>
      <rPr>
        <b/>
        <sz val="9"/>
        <color theme="1"/>
        <rFont val="Arial"/>
        <family val="2"/>
      </rPr>
      <t xml:space="preserve"> Party Posts</t>
    </r>
  </si>
  <si>
    <t>Video Views</t>
  </si>
  <si>
    <t>Unit Value: $7.50</t>
  </si>
  <si>
    <t xml:space="preserve">Comments </t>
  </si>
  <si>
    <t>YouTube Total Value ALL</t>
  </si>
  <si>
    <r>
      <t>3</t>
    </r>
    <r>
      <rPr>
        <b/>
        <vertAlign val="superscript"/>
        <sz val="9"/>
        <color theme="1"/>
        <rFont val="Arial"/>
        <family val="2"/>
      </rPr>
      <t>rd</t>
    </r>
    <r>
      <rPr>
        <b/>
        <sz val="9"/>
        <color theme="1"/>
        <rFont val="Arial"/>
        <family val="2"/>
      </rPr>
      <t xml:space="preserve"> Party Posts </t>
    </r>
  </si>
  <si>
    <t>Likes /Loves</t>
  </si>
  <si>
    <t>Comments</t>
  </si>
  <si>
    <t>Instagram Total Value ALL</t>
  </si>
  <si>
    <t>Independent Blogs</t>
  </si>
  <si>
    <t>Unit Value: $853.00</t>
  </si>
  <si>
    <t>OTHER Total Value ALL</t>
  </si>
  <si>
    <t>Influencer</t>
  </si>
  <si>
    <t>Type of Posting</t>
  </si>
  <si>
    <t>Number of followers / 1,000</t>
  </si>
  <si>
    <t>Total Value</t>
  </si>
  <si>
    <r>
      <t>SUB-GRANTEE NAME:</t>
    </r>
    <r>
      <rPr>
        <sz val="11"/>
        <color theme="1"/>
        <rFont val="Arial"/>
        <family val="2"/>
      </rPr>
      <t xml:space="preserve"> </t>
    </r>
  </si>
  <si>
    <t>GRANT NAME or NUMBER:</t>
  </si>
  <si>
    <r>
      <t>REPORTING PERIOD:</t>
    </r>
    <r>
      <rPr>
        <sz val="11"/>
        <color theme="1"/>
        <rFont val="Arial"/>
        <family val="2"/>
      </rPr>
      <t xml:space="preserve"> </t>
    </r>
  </si>
  <si>
    <t>Social Media Posting Dates (one calendar month only):</t>
  </si>
  <si>
    <t>From:</t>
  </si>
  <si>
    <t>To:</t>
  </si>
  <si>
    <t>TOTAL SOCIAL MEDIA MATCH</t>
  </si>
  <si>
    <t>Claimed For This Reporting Period:</t>
  </si>
  <si>
    <t xml:space="preserve">Influencer: 
Number of followers </t>
  </si>
  <si>
    <t>Unit 
Value</t>
  </si>
  <si>
    <t>Live Video Views (30/sec)</t>
  </si>
  <si>
    <t>OTHER: Independent Blogs</t>
  </si>
  <si>
    <t>FY18 Social Media MATCH: Tracking Summary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</si>
</sst>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DFEE"/>
        <bgColor indexed="64"/>
      </patternFill>
    </fill>
    <fill>
      <patternFill patternType="solid">
        <fgColor rgb="FFA7BFDE"/>
        <bgColor indexed="64"/>
      </patternFill>
    </fill>
  </fills>
  <borders count="13">
    <border>
      <left/>
      <right/>
      <top/>
      <bottom/>
      <diagonal/>
    </border>
    <border>
      <left style="medium">
        <color rgb="FF7BA0CD"/>
      </left>
      <right style="medium">
        <color rgb="FF7BA0CD"/>
      </right>
      <top style="medium">
        <color rgb="FF7BA0CD"/>
      </top>
      <bottom style="medium">
        <color rgb="FF7BA0CD"/>
      </bottom>
      <diagonal/>
    </border>
    <border>
      <left/>
      <right style="medium">
        <color rgb="FF7BA0CD"/>
      </right>
      <top style="medium">
        <color rgb="FF7BA0CD"/>
      </top>
      <bottom style="medium">
        <color rgb="FF7BA0CD"/>
      </bottom>
      <diagonal/>
    </border>
    <border>
      <left style="medium">
        <color rgb="FF7BA0CD"/>
      </left>
      <right style="medium">
        <color rgb="FF7BA0CD"/>
      </right>
      <top/>
      <bottom style="medium">
        <color rgb="FF7BA0CD"/>
      </bottom>
      <diagonal/>
    </border>
    <border>
      <left/>
      <right style="medium">
        <color rgb="FF7BA0CD"/>
      </right>
      <top/>
      <bottom style="medium">
        <color rgb="FF7BA0CD"/>
      </bottom>
      <diagonal/>
    </border>
    <border>
      <left/>
      <right style="medium">
        <color rgb="FF7BA0CD"/>
      </right>
      <top/>
      <bottom style="medium">
        <color indexed="64"/>
      </bottom>
      <diagonal/>
    </border>
    <border>
      <left style="medium">
        <color rgb="FF7BA0CD"/>
      </left>
      <right/>
      <top style="medium">
        <color rgb="FF7BA0CD"/>
      </top>
      <bottom style="medium">
        <color rgb="FF7BA0CD"/>
      </bottom>
      <diagonal/>
    </border>
    <border>
      <left/>
      <right/>
      <top style="medium">
        <color rgb="FF7BA0CD"/>
      </top>
      <bottom style="medium">
        <color rgb="FF7BA0C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7BA0CD"/>
      </left>
      <right style="medium">
        <color rgb="FF7BA0CD"/>
      </right>
      <top style="medium">
        <color rgb="FF7BA0CD"/>
      </top>
      <bottom style="medium">
        <color auto="1"/>
      </bottom>
      <diagonal/>
    </border>
    <border>
      <left/>
      <right style="medium">
        <color rgb="FF7BA0CD"/>
      </right>
      <top style="medium">
        <color rgb="FF7BA0CD"/>
      </top>
      <bottom style="medium">
        <color auto="1"/>
      </bottom>
      <diagonal/>
    </border>
    <border>
      <left style="medium">
        <color rgb="FF7BA0CD"/>
      </left>
      <right/>
      <top style="medium">
        <color rgb="FF7BA0CD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7" fillId="3" borderId="3" xfId="0" applyFont="1" applyFill="1" applyBorder="1" applyAlignment="1" applyProtection="1">
      <alignment vertical="center" wrapText="1"/>
      <protection locked="0"/>
    </xf>
    <xf numFmtId="0" fontId="7" fillId="2" borderId="3" xfId="0" applyFont="1" applyFill="1" applyBorder="1" applyAlignment="1" applyProtection="1">
      <alignment vertical="center" wrapText="1"/>
      <protection locked="0"/>
    </xf>
    <xf numFmtId="0" fontId="10" fillId="0" borderId="0" xfId="0" applyFont="1" applyProtection="1">
      <protection locked="0"/>
    </xf>
    <xf numFmtId="43" fontId="9" fillId="3" borderId="4" xfId="1" applyFont="1" applyFill="1" applyBorder="1" applyAlignment="1" applyProtection="1">
      <alignment vertical="center" wrapText="1"/>
      <protection locked="0"/>
    </xf>
    <xf numFmtId="43" fontId="9" fillId="2" borderId="4" xfId="1" applyFont="1" applyFill="1" applyBorder="1" applyAlignment="1" applyProtection="1">
      <alignment vertical="center" wrapText="1"/>
      <protection locked="0"/>
    </xf>
    <xf numFmtId="43" fontId="9" fillId="2" borderId="4" xfId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9" fillId="3" borderId="4" xfId="0" applyFont="1" applyFill="1" applyBorder="1" applyAlignment="1" applyProtection="1">
      <alignment vertical="center" wrapText="1"/>
      <protection locked="0"/>
    </xf>
    <xf numFmtId="0" fontId="9" fillId="2" borderId="4" xfId="0" applyFont="1" applyFill="1" applyBorder="1" applyAlignment="1" applyProtection="1">
      <alignment vertical="center" wrapText="1"/>
      <protection locked="0"/>
    </xf>
    <xf numFmtId="43" fontId="7" fillId="2" borderId="4" xfId="0" applyNumberFormat="1" applyFont="1" applyFill="1" applyBorder="1" applyAlignment="1" applyProtection="1">
      <alignment vertical="center" wrapText="1"/>
      <protection locked="0"/>
    </xf>
    <xf numFmtId="43" fontId="7" fillId="2" borderId="4" xfId="1" applyFont="1" applyFill="1" applyBorder="1" applyAlignment="1" applyProtection="1">
      <alignment vertical="center" wrapText="1"/>
      <protection locked="0"/>
    </xf>
    <xf numFmtId="43" fontId="9" fillId="3" borderId="4" xfId="1" applyFont="1" applyFill="1" applyBorder="1" applyAlignment="1" applyProtection="1">
      <alignment vertical="center" wrapText="1"/>
    </xf>
    <xf numFmtId="43" fontId="9" fillId="2" borderId="4" xfId="1" applyFont="1" applyFill="1" applyBorder="1" applyAlignment="1" applyProtection="1">
      <alignment vertical="center" wrapText="1"/>
    </xf>
    <xf numFmtId="43" fontId="7" fillId="3" borderId="5" xfId="1" applyFont="1" applyFill="1" applyBorder="1" applyAlignment="1" applyProtection="1">
      <alignment vertical="center" wrapText="1"/>
    </xf>
    <xf numFmtId="43" fontId="9" fillId="2" borderId="4" xfId="1" applyFont="1" applyFill="1" applyBorder="1" applyAlignment="1" applyProtection="1">
      <alignment horizontal="right" vertical="center" wrapText="1"/>
    </xf>
    <xf numFmtId="43" fontId="9" fillId="3" borderId="1" xfId="1" applyFont="1" applyFill="1" applyBorder="1" applyAlignment="1" applyProtection="1">
      <alignment vertical="center" wrapText="1"/>
    </xf>
    <xf numFmtId="43" fontId="9" fillId="2" borderId="1" xfId="1" applyFont="1" applyFill="1" applyBorder="1" applyAlignment="1" applyProtection="1">
      <alignment vertical="center" wrapText="1"/>
    </xf>
    <xf numFmtId="43" fontId="9" fillId="2" borderId="1" xfId="1" applyFont="1" applyFill="1" applyBorder="1" applyAlignment="1" applyProtection="1">
      <alignment horizontal="right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6" fillId="2" borderId="1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7" fillId="3" borderId="3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43" fontId="7" fillId="3" borderId="11" xfId="1" applyFont="1" applyFill="1" applyBorder="1" applyAlignment="1" applyProtection="1">
      <alignment vertical="center" wrapText="1"/>
    </xf>
    <xf numFmtId="43" fontId="7" fillId="3" borderId="10" xfId="1" applyFont="1" applyFill="1" applyBorder="1" applyAlignment="1" applyProtection="1">
      <alignment vertical="center" wrapText="1"/>
    </xf>
    <xf numFmtId="0" fontId="0" fillId="0" borderId="0" xfId="0" applyProtection="1"/>
    <xf numFmtId="43" fontId="9" fillId="2" borderId="6" xfId="1" applyFont="1" applyFill="1" applyBorder="1" applyAlignment="1" applyProtection="1">
      <alignment horizontal="center" vertical="center" wrapText="1"/>
    </xf>
    <xf numFmtId="43" fontId="9" fillId="2" borderId="2" xfId="1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43" fontId="9" fillId="3" borderId="6" xfId="0" applyNumberFormat="1" applyFont="1" applyFill="1" applyBorder="1" applyAlignment="1" applyProtection="1">
      <alignment horizontal="center" vertical="center" wrapText="1"/>
    </xf>
    <xf numFmtId="43" fontId="9" fillId="3" borderId="2" xfId="0" applyNumberFormat="1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43" fontId="9" fillId="3" borderId="6" xfId="1" applyFont="1" applyFill="1" applyBorder="1" applyAlignment="1" applyProtection="1">
      <alignment horizontal="center" vertical="center" wrapText="1"/>
      <protection locked="0"/>
    </xf>
    <xf numFmtId="43" fontId="9" fillId="3" borderId="7" xfId="1" applyFont="1" applyFill="1" applyBorder="1" applyAlignment="1" applyProtection="1">
      <alignment horizontal="center" vertical="center" wrapText="1"/>
      <protection locked="0"/>
    </xf>
    <xf numFmtId="43" fontId="9" fillId="3" borderId="2" xfId="1" applyFont="1" applyFill="1" applyBorder="1" applyAlignment="1" applyProtection="1">
      <alignment horizontal="center" vertical="center" wrapText="1"/>
      <protection locked="0"/>
    </xf>
    <xf numFmtId="43" fontId="9" fillId="2" borderId="6" xfId="1" applyFont="1" applyFill="1" applyBorder="1" applyAlignment="1" applyProtection="1">
      <alignment horizontal="center" vertical="center" wrapText="1"/>
      <protection locked="0"/>
    </xf>
    <xf numFmtId="43" fontId="9" fillId="2" borderId="7" xfId="1" applyFont="1" applyFill="1" applyBorder="1" applyAlignment="1" applyProtection="1">
      <alignment horizontal="center" vertical="center" wrapText="1"/>
      <protection locked="0"/>
    </xf>
    <xf numFmtId="43" fontId="9" fillId="2" borderId="2" xfId="1" applyFont="1" applyFill="1" applyBorder="1" applyAlignment="1" applyProtection="1">
      <alignment horizontal="center" vertical="center" wrapText="1"/>
      <protection locked="0"/>
    </xf>
    <xf numFmtId="43" fontId="9" fillId="3" borderId="6" xfId="1" applyFont="1" applyFill="1" applyBorder="1" applyAlignment="1" applyProtection="1">
      <alignment horizontal="center" vertical="center" wrapText="1"/>
    </xf>
    <xf numFmtId="43" fontId="9" fillId="3" borderId="2" xfId="1" applyFont="1" applyFill="1" applyBorder="1" applyAlignment="1" applyProtection="1">
      <alignment horizontal="center" vertical="center" wrapText="1"/>
    </xf>
    <xf numFmtId="43" fontId="7" fillId="2" borderId="6" xfId="0" applyNumberFormat="1" applyFont="1" applyFill="1" applyBorder="1" applyAlignment="1" applyProtection="1">
      <alignment horizontal="center" vertical="center" wrapText="1"/>
    </xf>
    <xf numFmtId="43" fontId="7" fillId="2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43" fontId="7" fillId="3" borderId="6" xfId="1" applyFont="1" applyFill="1" applyBorder="1" applyAlignment="1" applyProtection="1">
      <alignment horizontal="center" vertical="center" wrapText="1"/>
    </xf>
    <xf numFmtId="43" fontId="7" fillId="3" borderId="7" xfId="1" applyFont="1" applyFill="1" applyBorder="1" applyAlignment="1" applyProtection="1">
      <alignment horizontal="center" vertical="center" wrapText="1"/>
    </xf>
    <xf numFmtId="43" fontId="7" fillId="3" borderId="2" xfId="1" applyFont="1" applyFill="1" applyBorder="1" applyAlignment="1" applyProtection="1">
      <alignment horizontal="center" vertical="center" wrapText="1"/>
    </xf>
    <xf numFmtId="43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43" fontId="7" fillId="3" borderId="12" xfId="1" applyFont="1" applyFill="1" applyBorder="1" applyAlignment="1" applyProtection="1">
      <alignment horizontal="center" vertical="center" wrapText="1"/>
    </xf>
    <xf numFmtId="43" fontId="7" fillId="3" borderId="11" xfId="1" applyFont="1" applyFill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75"/>
  <sheetViews>
    <sheetView showGridLines="0" tabSelected="1" workbookViewId="0">
      <selection activeCell="B3" sqref="B3:O3"/>
    </sheetView>
  </sheetViews>
  <sheetFormatPr defaultColWidth="9.109375" defaultRowHeight="14.4" x14ac:dyDescent="0.3"/>
  <cols>
    <col min="1" max="1" width="3.33203125" style="1" customWidth="1"/>
    <col min="2" max="2" width="13.6640625" style="1" customWidth="1"/>
    <col min="3" max="3" width="9.6640625" style="1" bestFit="1" customWidth="1"/>
    <col min="4" max="4" width="8.88671875" style="1" customWidth="1"/>
    <col min="5" max="5" width="7.44140625" style="1" customWidth="1"/>
    <col min="6" max="6" width="8" style="1" customWidth="1"/>
    <col min="7" max="7" width="9.88671875" style="1" customWidth="1"/>
    <col min="8" max="8" width="7.5546875" style="1" customWidth="1"/>
    <col min="9" max="9" width="9.88671875" style="1" customWidth="1"/>
    <col min="10" max="10" width="8.33203125" style="1" customWidth="1"/>
    <col min="11" max="11" width="10" style="1" bestFit="1" customWidth="1"/>
    <col min="12" max="12" width="8" style="1" customWidth="1"/>
    <col min="13" max="13" width="8.109375" style="1" customWidth="1"/>
    <col min="14" max="14" width="8" style="1" customWidth="1"/>
    <col min="15" max="16384" width="9.109375" style="1"/>
  </cols>
  <sheetData>
    <row r="3" spans="2:15" ht="15.75" x14ac:dyDescent="0.25">
      <c r="B3" s="57" t="s">
        <v>60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2:15" ht="15" x14ac:dyDescent="0.25">
      <c r="B4" s="2"/>
    </row>
    <row r="5" spans="2:15" ht="18" customHeight="1" x14ac:dyDescent="0.25">
      <c r="B5" s="3" t="s">
        <v>48</v>
      </c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 ht="18" customHeight="1" x14ac:dyDescent="0.25">
      <c r="B6" s="3" t="s">
        <v>49</v>
      </c>
      <c r="C6" s="4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ht="18" customHeight="1" x14ac:dyDescent="0.25">
      <c r="B7" s="3" t="s">
        <v>50</v>
      </c>
      <c r="C7" s="4"/>
      <c r="D7" s="4"/>
      <c r="E7" s="4" t="s">
        <v>51</v>
      </c>
      <c r="F7" s="4"/>
      <c r="G7" s="4"/>
      <c r="H7" s="4"/>
      <c r="I7" s="4"/>
      <c r="J7" s="6" t="s">
        <v>52</v>
      </c>
      <c r="K7" s="7"/>
      <c r="L7" s="7"/>
      <c r="M7" s="6" t="s">
        <v>53</v>
      </c>
      <c r="N7" s="7"/>
      <c r="O7" s="7"/>
    </row>
    <row r="8" spans="2:15" ht="18" customHeight="1" x14ac:dyDescent="0.25">
      <c r="B8" s="3" t="s">
        <v>54</v>
      </c>
      <c r="C8" s="4"/>
      <c r="D8" s="4"/>
      <c r="E8" s="4" t="s">
        <v>55</v>
      </c>
      <c r="F8" s="4"/>
      <c r="G8" s="4"/>
      <c r="H8" s="4"/>
      <c r="I8" s="5"/>
      <c r="J8" s="5"/>
      <c r="K8" s="5"/>
      <c r="L8" s="5"/>
      <c r="M8" s="4"/>
      <c r="N8" s="4"/>
      <c r="O8" s="4"/>
    </row>
    <row r="9" spans="2:15" ht="15.75" thickBot="1" x14ac:dyDescent="0.3">
      <c r="B9" s="2"/>
    </row>
    <row r="10" spans="2:15" ht="28.5" customHeight="1" thickBot="1" x14ac:dyDescent="0.3">
      <c r="B10" s="8"/>
      <c r="C10" s="58" t="s">
        <v>0</v>
      </c>
      <c r="D10" s="59"/>
      <c r="E10" s="60"/>
    </row>
    <row r="11" spans="2:15" ht="17.25" customHeight="1" thickBot="1" x14ac:dyDescent="0.3">
      <c r="B11" s="9" t="s">
        <v>1</v>
      </c>
      <c r="C11" s="61">
        <f>+O25</f>
        <v>0</v>
      </c>
      <c r="D11" s="62"/>
      <c r="E11" s="63"/>
    </row>
    <row r="12" spans="2:15" ht="17.25" customHeight="1" thickBot="1" x14ac:dyDescent="0.3">
      <c r="B12" s="10" t="s">
        <v>2</v>
      </c>
      <c r="C12" s="55">
        <f>+O33</f>
        <v>0</v>
      </c>
      <c r="D12" s="46"/>
      <c r="E12" s="43"/>
    </row>
    <row r="13" spans="2:15" ht="17.25" customHeight="1" thickBot="1" x14ac:dyDescent="0.3">
      <c r="B13" s="9" t="s">
        <v>3</v>
      </c>
      <c r="C13" s="64">
        <f>+M42</f>
        <v>0</v>
      </c>
      <c r="D13" s="65"/>
      <c r="E13" s="66"/>
    </row>
    <row r="14" spans="2:15" ht="17.25" customHeight="1" thickBot="1" x14ac:dyDescent="0.3">
      <c r="B14" s="10" t="s">
        <v>4</v>
      </c>
      <c r="C14" s="55">
        <f>+M52</f>
        <v>0</v>
      </c>
      <c r="D14" s="46"/>
      <c r="E14" s="43"/>
    </row>
    <row r="15" spans="2:15" ht="17.25" customHeight="1" thickBot="1" x14ac:dyDescent="0.3">
      <c r="B15" s="9" t="s">
        <v>5</v>
      </c>
      <c r="C15" s="64">
        <f>+K62</f>
        <v>0</v>
      </c>
      <c r="D15" s="65"/>
      <c r="E15" s="66"/>
    </row>
    <row r="16" spans="2:15" ht="17.25" customHeight="1" thickBot="1" x14ac:dyDescent="0.3">
      <c r="B16" s="10" t="s">
        <v>6</v>
      </c>
      <c r="C16" s="55">
        <f>+J73</f>
        <v>0</v>
      </c>
      <c r="D16" s="46"/>
      <c r="E16" s="43"/>
    </row>
    <row r="17" spans="2:15" ht="17.25" customHeight="1" thickBot="1" x14ac:dyDescent="0.35">
      <c r="B17" s="9" t="s">
        <v>7</v>
      </c>
      <c r="C17" s="64">
        <f t="shared" ref="C17" si="0">SUM(C11:E16)</f>
        <v>0</v>
      </c>
      <c r="D17" s="65"/>
      <c r="E17" s="66"/>
    </row>
    <row r="18" spans="2:15" ht="15" x14ac:dyDescent="0.3">
      <c r="B18" s="2"/>
      <c r="C18" s="2"/>
      <c r="D18" s="2"/>
      <c r="E18" s="2"/>
      <c r="F18" s="2"/>
    </row>
    <row r="19" spans="2:15" ht="15" thickBot="1" x14ac:dyDescent="0.35">
      <c r="B19" s="32" t="s">
        <v>1</v>
      </c>
      <c r="D19" s="11">
        <v>10.17</v>
      </c>
      <c r="E19" s="11"/>
      <c r="F19" s="11">
        <v>3.25</v>
      </c>
      <c r="G19" s="11"/>
      <c r="H19" s="11">
        <v>1</v>
      </c>
      <c r="I19" s="11"/>
      <c r="J19" s="11">
        <v>1.6</v>
      </c>
      <c r="K19" s="11"/>
      <c r="L19" s="11">
        <v>10.17</v>
      </c>
      <c r="M19" s="11"/>
      <c r="N19" s="11">
        <v>10.17</v>
      </c>
    </row>
    <row r="20" spans="2:15" ht="38.4" thickBot="1" x14ac:dyDescent="0.35">
      <c r="B20" s="8"/>
      <c r="C20" s="28" t="s">
        <v>8</v>
      </c>
      <c r="D20" s="28" t="s">
        <v>9</v>
      </c>
      <c r="E20" s="28" t="s">
        <v>10</v>
      </c>
      <c r="F20" s="28" t="s">
        <v>11</v>
      </c>
      <c r="G20" s="28" t="s">
        <v>58</v>
      </c>
      <c r="H20" s="28" t="s">
        <v>12</v>
      </c>
      <c r="I20" s="28" t="s">
        <v>13</v>
      </c>
      <c r="J20" s="28" t="s">
        <v>14</v>
      </c>
      <c r="K20" s="28" t="s">
        <v>39</v>
      </c>
      <c r="L20" s="28" t="s">
        <v>9</v>
      </c>
      <c r="M20" s="28" t="s">
        <v>15</v>
      </c>
      <c r="N20" s="28" t="s">
        <v>9</v>
      </c>
      <c r="O20" s="28" t="s">
        <v>16</v>
      </c>
    </row>
    <row r="21" spans="2:15" ht="25.5" customHeight="1" thickBot="1" x14ac:dyDescent="0.35">
      <c r="B21" s="29" t="s">
        <v>17</v>
      </c>
      <c r="C21" s="12"/>
      <c r="D21" s="21">
        <f>+C21*$D$19</f>
        <v>0</v>
      </c>
      <c r="E21" s="12"/>
      <c r="F21" s="21">
        <f>+E21*$F$19</f>
        <v>0</v>
      </c>
      <c r="G21" s="12"/>
      <c r="H21" s="21">
        <f>+G21*$H$19</f>
        <v>0</v>
      </c>
      <c r="I21" s="12"/>
      <c r="J21" s="21">
        <f>+I21*$J$19</f>
        <v>0</v>
      </c>
      <c r="K21" s="12"/>
      <c r="L21" s="21">
        <f>+K21*$L$19</f>
        <v>0</v>
      </c>
      <c r="M21" s="12"/>
      <c r="N21" s="21">
        <f>+M21*$N$19</f>
        <v>0</v>
      </c>
      <c r="O21" s="25">
        <f>SUM(D21,F21,H21,J21,L21,N21)</f>
        <v>0</v>
      </c>
    </row>
    <row r="22" spans="2:15" ht="15" thickBot="1" x14ac:dyDescent="0.35">
      <c r="B22" s="30" t="s">
        <v>31</v>
      </c>
      <c r="C22" s="13"/>
      <c r="D22" s="22">
        <f>+C22*$D$19</f>
        <v>0</v>
      </c>
      <c r="E22" s="13"/>
      <c r="F22" s="22">
        <f>+E22*$F$19</f>
        <v>0</v>
      </c>
      <c r="G22" s="13"/>
      <c r="H22" s="22">
        <f>+G22*$H$19</f>
        <v>0</v>
      </c>
      <c r="I22" s="13"/>
      <c r="J22" s="22">
        <f>+I22*$J$19</f>
        <v>0</v>
      </c>
      <c r="K22" s="13"/>
      <c r="L22" s="22">
        <f>+K22*$L$19</f>
        <v>0</v>
      </c>
      <c r="M22" s="13"/>
      <c r="N22" s="22">
        <f>+M22*$N$19</f>
        <v>0</v>
      </c>
      <c r="O22" s="26">
        <f>SUM(D22,F22,H22,J22,L22,N22)</f>
        <v>0</v>
      </c>
    </row>
    <row r="23" spans="2:15" ht="18" customHeight="1" thickBot="1" x14ac:dyDescent="0.35">
      <c r="B23" s="29" t="s">
        <v>19</v>
      </c>
      <c r="C23" s="21">
        <f>SUM(C21:C22)</f>
        <v>0</v>
      </c>
      <c r="D23" s="21">
        <f>SUM(D21:D22)</f>
        <v>0</v>
      </c>
      <c r="E23" s="21">
        <f t="shared" ref="E23:O23" si="1">SUM(E21:E22)</f>
        <v>0</v>
      </c>
      <c r="F23" s="21">
        <f t="shared" si="1"/>
        <v>0</v>
      </c>
      <c r="G23" s="21">
        <f t="shared" si="1"/>
        <v>0</v>
      </c>
      <c r="H23" s="21">
        <f t="shared" si="1"/>
        <v>0</v>
      </c>
      <c r="I23" s="21">
        <f t="shared" si="1"/>
        <v>0</v>
      </c>
      <c r="J23" s="21">
        <f t="shared" si="1"/>
        <v>0</v>
      </c>
      <c r="K23" s="21">
        <f t="shared" si="1"/>
        <v>0</v>
      </c>
      <c r="L23" s="21">
        <f t="shared" si="1"/>
        <v>0</v>
      </c>
      <c r="M23" s="21">
        <f t="shared" si="1"/>
        <v>0</v>
      </c>
      <c r="N23" s="21">
        <f t="shared" si="1"/>
        <v>0</v>
      </c>
      <c r="O23" s="21">
        <f t="shared" si="1"/>
        <v>0</v>
      </c>
    </row>
    <row r="24" spans="2:15" ht="12" customHeight="1" thickBot="1" x14ac:dyDescent="0.35">
      <c r="B24" s="30"/>
      <c r="C24" s="13"/>
      <c r="D24" s="22"/>
      <c r="E24" s="14"/>
      <c r="F24" s="24"/>
      <c r="G24" s="14"/>
      <c r="H24" s="24"/>
      <c r="I24" s="14"/>
      <c r="J24" s="24"/>
      <c r="K24" s="14"/>
      <c r="L24" s="24"/>
      <c r="M24" s="14"/>
      <c r="N24" s="24"/>
      <c r="O24" s="27"/>
    </row>
    <row r="25" spans="2:15" ht="18" customHeight="1" thickBot="1" x14ac:dyDescent="0.35">
      <c r="B25" s="31" t="s">
        <v>20</v>
      </c>
      <c r="C25" s="23">
        <f>+C23</f>
        <v>0</v>
      </c>
      <c r="D25" s="23">
        <f t="shared" ref="D25:O25" si="2">+D23</f>
        <v>0</v>
      </c>
      <c r="E25" s="23">
        <f t="shared" si="2"/>
        <v>0</v>
      </c>
      <c r="F25" s="23">
        <f t="shared" si="2"/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  <c r="N25" s="23">
        <f t="shared" si="2"/>
        <v>0</v>
      </c>
      <c r="O25" s="23">
        <f t="shared" si="2"/>
        <v>0</v>
      </c>
    </row>
    <row r="26" spans="2:15" ht="15" x14ac:dyDescent="0.3">
      <c r="B26" s="2"/>
    </row>
    <row r="27" spans="2:15" ht="15" thickBot="1" x14ac:dyDescent="0.35">
      <c r="B27" s="32" t="s">
        <v>2</v>
      </c>
      <c r="D27" s="11">
        <v>5</v>
      </c>
      <c r="E27" s="11"/>
      <c r="F27" s="11">
        <v>0.5</v>
      </c>
      <c r="G27" s="11"/>
      <c r="H27" s="11">
        <v>5</v>
      </c>
      <c r="I27" s="11"/>
      <c r="J27" s="11">
        <v>5</v>
      </c>
      <c r="K27" s="11"/>
      <c r="L27" s="11">
        <v>5</v>
      </c>
      <c r="M27" s="11"/>
      <c r="N27" s="11">
        <v>2.25</v>
      </c>
    </row>
    <row r="28" spans="2:15" ht="38.4" thickBot="1" x14ac:dyDescent="0.35">
      <c r="B28" s="33"/>
      <c r="C28" s="28" t="s">
        <v>21</v>
      </c>
      <c r="D28" s="28" t="s">
        <v>22</v>
      </c>
      <c r="E28" s="28" t="s">
        <v>23</v>
      </c>
      <c r="F28" s="28" t="s">
        <v>24</v>
      </c>
      <c r="G28" s="28" t="s">
        <v>25</v>
      </c>
      <c r="H28" s="28" t="s">
        <v>22</v>
      </c>
      <c r="I28" s="28" t="s">
        <v>26</v>
      </c>
      <c r="J28" s="28" t="s">
        <v>22</v>
      </c>
      <c r="K28" s="28" t="s">
        <v>27</v>
      </c>
      <c r="L28" s="28" t="s">
        <v>22</v>
      </c>
      <c r="M28" s="28" t="s">
        <v>28</v>
      </c>
      <c r="N28" s="28" t="s">
        <v>29</v>
      </c>
      <c r="O28" s="28" t="s">
        <v>30</v>
      </c>
    </row>
    <row r="29" spans="2:15" ht="25.5" customHeight="1" thickBot="1" x14ac:dyDescent="0.35">
      <c r="B29" s="29" t="s">
        <v>17</v>
      </c>
      <c r="C29" s="12"/>
      <c r="D29" s="21">
        <f>+C29*$D$27</f>
        <v>0</v>
      </c>
      <c r="E29" s="12"/>
      <c r="F29" s="21">
        <f>+E29*$F$27</f>
        <v>0</v>
      </c>
      <c r="G29" s="12"/>
      <c r="H29" s="21">
        <f>+G29*$H$27</f>
        <v>0</v>
      </c>
      <c r="I29" s="12"/>
      <c r="J29" s="21">
        <f>+I29*$J$27</f>
        <v>0</v>
      </c>
      <c r="K29" s="12"/>
      <c r="L29" s="21">
        <f>+K29*$L$27</f>
        <v>0</v>
      </c>
      <c r="M29" s="12"/>
      <c r="N29" s="21">
        <f>+M29*$N$27</f>
        <v>0</v>
      </c>
      <c r="O29" s="25">
        <f>SUM(D29,F29,H29,J29,L29,N29)</f>
        <v>0</v>
      </c>
    </row>
    <row r="30" spans="2:15" ht="15" thickBot="1" x14ac:dyDescent="0.35">
      <c r="B30" s="30" t="s">
        <v>31</v>
      </c>
      <c r="C30" s="13"/>
      <c r="D30" s="22">
        <f>+C30*$D$27</f>
        <v>0</v>
      </c>
      <c r="E30" s="13"/>
      <c r="F30" s="22">
        <f>+E30*$F$27</f>
        <v>0</v>
      </c>
      <c r="G30" s="13"/>
      <c r="H30" s="22">
        <f>+G30*$H$27</f>
        <v>0</v>
      </c>
      <c r="I30" s="13"/>
      <c r="J30" s="22">
        <f>+I30*$J$27</f>
        <v>0</v>
      </c>
      <c r="K30" s="13"/>
      <c r="L30" s="22">
        <f>+K30*$L$27</f>
        <v>0</v>
      </c>
      <c r="M30" s="13"/>
      <c r="N30" s="22">
        <f>+M30*$N$27</f>
        <v>0</v>
      </c>
      <c r="O30" s="26">
        <f>SUM(D30,F30,H30,J30,L30,N30)</f>
        <v>0</v>
      </c>
    </row>
    <row r="31" spans="2:15" ht="18" customHeight="1" thickBot="1" x14ac:dyDescent="0.35">
      <c r="B31" s="29" t="s">
        <v>19</v>
      </c>
      <c r="C31" s="21">
        <f>SUM(C29:C30)</f>
        <v>0</v>
      </c>
      <c r="D31" s="21">
        <f t="shared" ref="D31:O31" si="3">SUM(D29:D30)</f>
        <v>0</v>
      </c>
      <c r="E31" s="21">
        <f t="shared" si="3"/>
        <v>0</v>
      </c>
      <c r="F31" s="21">
        <f t="shared" si="3"/>
        <v>0</v>
      </c>
      <c r="G31" s="21">
        <f t="shared" si="3"/>
        <v>0</v>
      </c>
      <c r="H31" s="21">
        <f t="shared" si="3"/>
        <v>0</v>
      </c>
      <c r="I31" s="21">
        <f t="shared" si="3"/>
        <v>0</v>
      </c>
      <c r="J31" s="21">
        <f t="shared" si="3"/>
        <v>0</v>
      </c>
      <c r="K31" s="21">
        <f t="shared" si="3"/>
        <v>0</v>
      </c>
      <c r="L31" s="21">
        <f t="shared" si="3"/>
        <v>0</v>
      </c>
      <c r="M31" s="21">
        <f t="shared" si="3"/>
        <v>0</v>
      </c>
      <c r="N31" s="21">
        <f t="shared" si="3"/>
        <v>0</v>
      </c>
      <c r="O31" s="21">
        <f t="shared" si="3"/>
        <v>0</v>
      </c>
    </row>
    <row r="32" spans="2:15" ht="12" customHeight="1" thickBot="1" x14ac:dyDescent="0.35">
      <c r="B32" s="34"/>
      <c r="C32" s="13"/>
      <c r="D32" s="22"/>
      <c r="E32" s="14"/>
      <c r="F32" s="24"/>
      <c r="G32" s="14"/>
      <c r="H32" s="24"/>
      <c r="I32" s="14"/>
      <c r="J32" s="24"/>
      <c r="K32" s="14"/>
      <c r="L32" s="24"/>
      <c r="M32" s="14"/>
      <c r="N32" s="24"/>
      <c r="O32" s="27"/>
    </row>
    <row r="33" spans="2:15" ht="18" customHeight="1" thickBot="1" x14ac:dyDescent="0.35">
      <c r="B33" s="35" t="s">
        <v>20</v>
      </c>
      <c r="C33" s="23">
        <f>+C31</f>
        <v>0</v>
      </c>
      <c r="D33" s="23">
        <f t="shared" ref="D33:N33" si="4">+D31</f>
        <v>0</v>
      </c>
      <c r="E33" s="23">
        <f t="shared" si="4"/>
        <v>0</v>
      </c>
      <c r="F33" s="23">
        <f t="shared" si="4"/>
        <v>0</v>
      </c>
      <c r="G33" s="23">
        <f t="shared" si="4"/>
        <v>0</v>
      </c>
      <c r="H33" s="23">
        <f t="shared" si="4"/>
        <v>0</v>
      </c>
      <c r="I33" s="23">
        <f t="shared" si="4"/>
        <v>0</v>
      </c>
      <c r="J33" s="23">
        <f t="shared" si="4"/>
        <v>0</v>
      </c>
      <c r="K33" s="23">
        <f t="shared" si="4"/>
        <v>0</v>
      </c>
      <c r="L33" s="23">
        <f t="shared" si="4"/>
        <v>0</v>
      </c>
      <c r="M33" s="23">
        <f t="shared" si="4"/>
        <v>0</v>
      </c>
      <c r="N33" s="23">
        <f t="shared" si="4"/>
        <v>0</v>
      </c>
      <c r="O33" s="23">
        <f t="shared" ref="O33" si="5">+O31</f>
        <v>0</v>
      </c>
    </row>
    <row r="36" spans="2:15" ht="16.2" thickBot="1" x14ac:dyDescent="0.35">
      <c r="B36" s="36" t="s">
        <v>3</v>
      </c>
      <c r="D36" s="11">
        <v>10.17</v>
      </c>
      <c r="E36" s="11"/>
      <c r="F36" s="11">
        <v>7.5</v>
      </c>
      <c r="G36" s="11"/>
      <c r="H36" s="11">
        <v>5</v>
      </c>
      <c r="I36" s="11"/>
      <c r="J36" s="11">
        <v>5</v>
      </c>
      <c r="K36" s="11"/>
      <c r="L36" s="11">
        <v>5</v>
      </c>
    </row>
    <row r="37" spans="2:15" ht="36.6" thickBot="1" x14ac:dyDescent="0.35">
      <c r="B37" s="33"/>
      <c r="C37" s="28" t="s">
        <v>32</v>
      </c>
      <c r="D37" s="28" t="s">
        <v>9</v>
      </c>
      <c r="E37" s="28" t="s">
        <v>33</v>
      </c>
      <c r="F37" s="28" t="s">
        <v>34</v>
      </c>
      <c r="G37" s="28" t="s">
        <v>25</v>
      </c>
      <c r="H37" s="28" t="s">
        <v>22</v>
      </c>
      <c r="I37" s="28" t="s">
        <v>35</v>
      </c>
      <c r="J37" s="28" t="s">
        <v>22</v>
      </c>
      <c r="K37" s="28" t="s">
        <v>15</v>
      </c>
      <c r="L37" s="28" t="s">
        <v>22</v>
      </c>
      <c r="M37" s="42" t="s">
        <v>36</v>
      </c>
      <c r="N37" s="43"/>
    </row>
    <row r="38" spans="2:15" ht="25.5" customHeight="1" thickBot="1" x14ac:dyDescent="0.35">
      <c r="B38" s="29" t="s">
        <v>17</v>
      </c>
      <c r="C38" s="12"/>
      <c r="D38" s="21">
        <f>+C38*$D$36</f>
        <v>0</v>
      </c>
      <c r="E38" s="12"/>
      <c r="F38" s="21">
        <f>+E38*$F$36</f>
        <v>0</v>
      </c>
      <c r="G38" s="12"/>
      <c r="H38" s="21">
        <f>+G38*$H$36</f>
        <v>0</v>
      </c>
      <c r="I38" s="12"/>
      <c r="J38" s="21">
        <f>+I38*$J$36</f>
        <v>0</v>
      </c>
      <c r="K38" s="12"/>
      <c r="L38" s="21">
        <f>+K38*$L$36</f>
        <v>0</v>
      </c>
      <c r="M38" s="53">
        <f>SUM(D38,F38,H38,J38,L38)</f>
        <v>0</v>
      </c>
      <c r="N38" s="54"/>
    </row>
    <row r="39" spans="2:15" ht="25.5" customHeight="1" thickBot="1" x14ac:dyDescent="0.35">
      <c r="B39" s="30" t="s">
        <v>31</v>
      </c>
      <c r="C39" s="13"/>
      <c r="D39" s="22">
        <f>+C39*$D$36</f>
        <v>0</v>
      </c>
      <c r="E39" s="13"/>
      <c r="F39" s="22">
        <f>+E39*$F$36</f>
        <v>0</v>
      </c>
      <c r="G39" s="13"/>
      <c r="H39" s="22">
        <f>+G39*$H$36</f>
        <v>0</v>
      </c>
      <c r="I39" s="13"/>
      <c r="J39" s="22">
        <f>+I39*$J$36</f>
        <v>0</v>
      </c>
      <c r="K39" s="13"/>
      <c r="L39" s="22">
        <f>+K39*$L$36</f>
        <v>0</v>
      </c>
      <c r="M39" s="40">
        <f>SUM(D39,F39,H39,J39,L39)</f>
        <v>0</v>
      </c>
      <c r="N39" s="41"/>
    </row>
    <row r="40" spans="2:15" ht="18" customHeight="1" thickBot="1" x14ac:dyDescent="0.35">
      <c r="B40" s="29" t="s">
        <v>19</v>
      </c>
      <c r="C40" s="21">
        <f>SUM(C38:C39)</f>
        <v>0</v>
      </c>
      <c r="D40" s="21">
        <f t="shared" ref="D40" si="6">SUM(D38:D39)</f>
        <v>0</v>
      </c>
      <c r="E40" s="21">
        <f t="shared" ref="E40" si="7">SUM(E38:E39)</f>
        <v>0</v>
      </c>
      <c r="F40" s="21">
        <f t="shared" ref="F40" si="8">SUM(F38:F39)</f>
        <v>0</v>
      </c>
      <c r="G40" s="21">
        <f t="shared" ref="G40" si="9">SUM(G38:G39)</f>
        <v>0</v>
      </c>
      <c r="H40" s="21">
        <f t="shared" ref="H40" si="10">SUM(H38:H39)</f>
        <v>0</v>
      </c>
      <c r="I40" s="21">
        <f t="shared" ref="I40" si="11">SUM(I38:I39)</f>
        <v>0</v>
      </c>
      <c r="J40" s="21">
        <f t="shared" ref="J40" si="12">SUM(J38:J39)</f>
        <v>0</v>
      </c>
      <c r="K40" s="21">
        <f t="shared" ref="K40" si="13">SUM(K38:K39)</f>
        <v>0</v>
      </c>
      <c r="L40" s="21">
        <f t="shared" ref="L40:M40" si="14">SUM(L38:L39)</f>
        <v>0</v>
      </c>
      <c r="M40" s="53">
        <f t="shared" si="14"/>
        <v>0</v>
      </c>
      <c r="N40" s="54"/>
    </row>
    <row r="41" spans="2:15" ht="12" customHeight="1" thickBot="1" x14ac:dyDescent="0.35">
      <c r="B41" s="30"/>
      <c r="C41" s="14"/>
      <c r="D41" s="22"/>
      <c r="E41" s="14"/>
      <c r="F41" s="24"/>
      <c r="G41" s="14"/>
      <c r="H41" s="24"/>
      <c r="I41" s="14"/>
      <c r="J41" s="24"/>
      <c r="K41" s="14"/>
      <c r="L41" s="24"/>
      <c r="M41" s="40"/>
      <c r="N41" s="41"/>
    </row>
    <row r="42" spans="2:15" ht="18" customHeight="1" thickBot="1" x14ac:dyDescent="0.35">
      <c r="B42" s="35" t="s">
        <v>20</v>
      </c>
      <c r="C42" s="38">
        <f>+C40</f>
        <v>0</v>
      </c>
      <c r="D42" s="37">
        <f t="shared" ref="D42:M42" si="15">+D40</f>
        <v>0</v>
      </c>
      <c r="E42" s="37">
        <f t="shared" si="15"/>
        <v>0</v>
      </c>
      <c r="F42" s="37">
        <f t="shared" si="15"/>
        <v>0</v>
      </c>
      <c r="G42" s="37">
        <f t="shared" si="15"/>
        <v>0</v>
      </c>
      <c r="H42" s="37">
        <f t="shared" si="15"/>
        <v>0</v>
      </c>
      <c r="I42" s="37">
        <f t="shared" si="15"/>
        <v>0</v>
      </c>
      <c r="J42" s="37">
        <f t="shared" si="15"/>
        <v>0</v>
      </c>
      <c r="K42" s="37">
        <f t="shared" si="15"/>
        <v>0</v>
      </c>
      <c r="L42" s="37">
        <f t="shared" si="15"/>
        <v>0</v>
      </c>
      <c r="M42" s="67">
        <f t="shared" si="15"/>
        <v>0</v>
      </c>
      <c r="N42" s="68"/>
    </row>
    <row r="43" spans="2:15" ht="15" x14ac:dyDescent="0.3">
      <c r="B43" s="16"/>
    </row>
    <row r="44" spans="2:15" ht="15" x14ac:dyDescent="0.3">
      <c r="B44" s="16"/>
    </row>
    <row r="45" spans="2:15" ht="15" x14ac:dyDescent="0.3">
      <c r="B45" s="16"/>
    </row>
    <row r="46" spans="2:15" ht="16.2" thickBot="1" x14ac:dyDescent="0.35">
      <c r="B46" s="36" t="s">
        <v>4</v>
      </c>
      <c r="D46" s="11">
        <v>10.17</v>
      </c>
      <c r="E46" s="11"/>
      <c r="F46" s="11">
        <v>0.5</v>
      </c>
      <c r="G46" s="11"/>
      <c r="H46" s="11">
        <v>1.6</v>
      </c>
      <c r="I46" s="11"/>
      <c r="J46" s="11">
        <v>10.17</v>
      </c>
      <c r="K46" s="11"/>
      <c r="L46" s="11">
        <v>10.17</v>
      </c>
    </row>
    <row r="47" spans="2:15" ht="36.6" thickBot="1" x14ac:dyDescent="0.35">
      <c r="B47" s="33"/>
      <c r="C47" s="28" t="s">
        <v>37</v>
      </c>
      <c r="D47" s="28" t="s">
        <v>9</v>
      </c>
      <c r="E47" s="28" t="s">
        <v>33</v>
      </c>
      <c r="F47" s="28" t="s">
        <v>24</v>
      </c>
      <c r="G47" s="28" t="s">
        <v>38</v>
      </c>
      <c r="H47" s="28" t="s">
        <v>14</v>
      </c>
      <c r="I47" s="28" t="s">
        <v>39</v>
      </c>
      <c r="J47" s="28" t="s">
        <v>9</v>
      </c>
      <c r="K47" s="28" t="s">
        <v>15</v>
      </c>
      <c r="L47" s="28" t="s">
        <v>9</v>
      </c>
      <c r="M47" s="42" t="s">
        <v>40</v>
      </c>
      <c r="N47" s="43"/>
    </row>
    <row r="48" spans="2:15" ht="25.5" customHeight="1" thickBot="1" x14ac:dyDescent="0.35">
      <c r="B48" s="29" t="s">
        <v>17</v>
      </c>
      <c r="C48" s="12"/>
      <c r="D48" s="21">
        <f>+C48*$D$46</f>
        <v>0</v>
      </c>
      <c r="E48" s="12"/>
      <c r="F48" s="21">
        <f>+E48*$F$46</f>
        <v>0</v>
      </c>
      <c r="G48" s="12"/>
      <c r="H48" s="21">
        <f>+G48*$H$46</f>
        <v>0</v>
      </c>
      <c r="I48" s="12"/>
      <c r="J48" s="21">
        <f>+I48*$J$46</f>
        <v>0</v>
      </c>
      <c r="K48" s="12"/>
      <c r="L48" s="21">
        <f>+K48*$L$46</f>
        <v>0</v>
      </c>
      <c r="M48" s="53">
        <f>SUM(D48,F48,H48,J48,L48)</f>
        <v>0</v>
      </c>
      <c r="N48" s="54"/>
    </row>
    <row r="49" spans="2:14" ht="25.5" customHeight="1" thickBot="1" x14ac:dyDescent="0.35">
      <c r="B49" s="30" t="s">
        <v>18</v>
      </c>
      <c r="C49" s="13"/>
      <c r="D49" s="22">
        <f>+C49*$D$46</f>
        <v>0</v>
      </c>
      <c r="E49" s="13"/>
      <c r="F49" s="22">
        <f>+E49*$F$46</f>
        <v>0</v>
      </c>
      <c r="G49" s="13"/>
      <c r="H49" s="22">
        <f>+G49*$H$46</f>
        <v>0</v>
      </c>
      <c r="I49" s="13"/>
      <c r="J49" s="22">
        <f>+I49*$J$46</f>
        <v>0</v>
      </c>
      <c r="K49" s="13"/>
      <c r="L49" s="22">
        <f>+K49*$L$46</f>
        <v>0</v>
      </c>
      <c r="M49" s="40">
        <f>SUM(D49,F49,H49,J49,L49)</f>
        <v>0</v>
      </c>
      <c r="N49" s="41"/>
    </row>
    <row r="50" spans="2:14" ht="18" customHeight="1" thickBot="1" x14ac:dyDescent="0.35">
      <c r="B50" s="29" t="s">
        <v>19</v>
      </c>
      <c r="C50" s="21">
        <f>SUM(C48:C49)</f>
        <v>0</v>
      </c>
      <c r="D50" s="21">
        <f t="shared" ref="D50" si="16">SUM(D48:D49)</f>
        <v>0</v>
      </c>
      <c r="E50" s="21">
        <f t="shared" ref="E50" si="17">SUM(E48:E49)</f>
        <v>0</v>
      </c>
      <c r="F50" s="21">
        <f t="shared" ref="F50" si="18">SUM(F48:F49)</f>
        <v>0</v>
      </c>
      <c r="G50" s="21">
        <f t="shared" ref="G50" si="19">SUM(G48:G49)</f>
        <v>0</v>
      </c>
      <c r="H50" s="21">
        <f t="shared" ref="H50" si="20">SUM(H48:H49)</f>
        <v>0</v>
      </c>
      <c r="I50" s="21">
        <f t="shared" ref="I50" si="21">SUM(I48:I49)</f>
        <v>0</v>
      </c>
      <c r="J50" s="21">
        <f t="shared" ref="J50" si="22">SUM(J48:J49)</f>
        <v>0</v>
      </c>
      <c r="K50" s="21">
        <f t="shared" ref="K50" si="23">SUM(K48:K49)</f>
        <v>0</v>
      </c>
      <c r="L50" s="21">
        <f t="shared" ref="L50" si="24">SUM(L48:L49)</f>
        <v>0</v>
      </c>
      <c r="M50" s="53">
        <f t="shared" ref="M50" si="25">SUM(M48:M49)</f>
        <v>0</v>
      </c>
      <c r="N50" s="54"/>
    </row>
    <row r="51" spans="2:14" ht="12" customHeight="1" thickBot="1" x14ac:dyDescent="0.35">
      <c r="B51" s="30"/>
      <c r="C51" s="14"/>
      <c r="D51" s="22"/>
      <c r="E51" s="14"/>
      <c r="F51" s="24"/>
      <c r="G51" s="14"/>
      <c r="H51" s="24"/>
      <c r="I51" s="14"/>
      <c r="J51" s="24"/>
      <c r="K51" s="14"/>
      <c r="L51" s="24"/>
      <c r="M51" s="40"/>
      <c r="N51" s="41"/>
    </row>
    <row r="52" spans="2:14" ht="18" customHeight="1" thickBot="1" x14ac:dyDescent="0.35">
      <c r="B52" s="35" t="s">
        <v>20</v>
      </c>
      <c r="C52" s="23">
        <f>+C50</f>
        <v>0</v>
      </c>
      <c r="D52" s="23">
        <f t="shared" ref="D52:M52" si="26">+D50</f>
        <v>0</v>
      </c>
      <c r="E52" s="23">
        <f t="shared" si="26"/>
        <v>0</v>
      </c>
      <c r="F52" s="23">
        <f t="shared" si="26"/>
        <v>0</v>
      </c>
      <c r="G52" s="23">
        <f t="shared" si="26"/>
        <v>0</v>
      </c>
      <c r="H52" s="23">
        <f t="shared" si="26"/>
        <v>0</v>
      </c>
      <c r="I52" s="23">
        <f t="shared" si="26"/>
        <v>0</v>
      </c>
      <c r="J52" s="23">
        <f t="shared" si="26"/>
        <v>0</v>
      </c>
      <c r="K52" s="23">
        <f t="shared" si="26"/>
        <v>0</v>
      </c>
      <c r="L52" s="23">
        <f t="shared" si="26"/>
        <v>0</v>
      </c>
      <c r="M52" s="67">
        <f t="shared" si="26"/>
        <v>0</v>
      </c>
      <c r="N52" s="68"/>
    </row>
    <row r="53" spans="2:14" ht="15.6" x14ac:dyDescent="0.3">
      <c r="B53" s="15"/>
    </row>
    <row r="54" spans="2:14" ht="15.6" x14ac:dyDescent="0.3">
      <c r="B54" s="15"/>
    </row>
    <row r="55" spans="2:14" ht="15.6" x14ac:dyDescent="0.3">
      <c r="B55" s="15"/>
      <c r="D55" s="11">
        <v>2</v>
      </c>
      <c r="E55" s="11"/>
      <c r="F55" s="11">
        <v>2</v>
      </c>
      <c r="G55" s="11"/>
      <c r="H55" s="11">
        <v>1.43</v>
      </c>
      <c r="I55" s="11"/>
      <c r="J55" s="11">
        <v>853</v>
      </c>
      <c r="K55" s="11"/>
    </row>
    <row r="56" spans="2:14" ht="16.2" thickBot="1" x14ac:dyDescent="0.35">
      <c r="B56" s="36" t="s">
        <v>59</v>
      </c>
      <c r="C56" s="39"/>
      <c r="D56" s="39"/>
      <c r="E56" s="39"/>
      <c r="F56" s="39"/>
      <c r="G56" s="39"/>
    </row>
    <row r="57" spans="2:14" ht="36.6" thickBot="1" x14ac:dyDescent="0.35">
      <c r="B57" s="33"/>
      <c r="C57" s="28"/>
      <c r="D57" s="28"/>
      <c r="E57" s="28"/>
      <c r="F57" s="28"/>
      <c r="G57" s="28"/>
      <c r="H57" s="28"/>
      <c r="I57" s="28" t="s">
        <v>41</v>
      </c>
      <c r="J57" s="28" t="s">
        <v>42</v>
      </c>
      <c r="K57" s="28" t="s">
        <v>43</v>
      </c>
    </row>
    <row r="58" spans="2:14" ht="25.5" customHeight="1" thickBot="1" x14ac:dyDescent="0.35">
      <c r="B58" s="29" t="s">
        <v>17</v>
      </c>
      <c r="C58" s="12"/>
      <c r="D58" s="21"/>
      <c r="E58" s="12"/>
      <c r="F58" s="21"/>
      <c r="G58" s="12"/>
      <c r="H58" s="21"/>
      <c r="I58" s="12"/>
      <c r="J58" s="21">
        <f>+I58*$J$55</f>
        <v>0</v>
      </c>
      <c r="K58" s="25">
        <f>SUM(B58,D58,F58,H58,J58)</f>
        <v>0</v>
      </c>
    </row>
    <row r="59" spans="2:14" ht="25.5" customHeight="1" thickBot="1" x14ac:dyDescent="0.35">
      <c r="B59" s="30" t="s">
        <v>31</v>
      </c>
      <c r="C59" s="13"/>
      <c r="D59" s="22"/>
      <c r="E59" s="13"/>
      <c r="F59" s="22"/>
      <c r="G59" s="13"/>
      <c r="H59" s="22"/>
      <c r="I59" s="13"/>
      <c r="J59" s="22">
        <f>+I59*$J$55</f>
        <v>0</v>
      </c>
      <c r="K59" s="26">
        <f>SUM(B59,D59,F59,H59,J59)</f>
        <v>0</v>
      </c>
    </row>
    <row r="60" spans="2:14" ht="18" customHeight="1" thickBot="1" x14ac:dyDescent="0.35">
      <c r="B60" s="29" t="s">
        <v>19</v>
      </c>
      <c r="C60" s="21"/>
      <c r="D60" s="21"/>
      <c r="E60" s="21"/>
      <c r="F60" s="21"/>
      <c r="G60" s="21"/>
      <c r="H60" s="21"/>
      <c r="I60" s="21">
        <f t="shared" ref="I60" si="27">SUM(I58:I59)</f>
        <v>0</v>
      </c>
      <c r="J60" s="21">
        <f t="shared" ref="J60:K60" si="28">SUM(J58:J59)</f>
        <v>0</v>
      </c>
      <c r="K60" s="21">
        <f t="shared" si="28"/>
        <v>0</v>
      </c>
    </row>
    <row r="61" spans="2:14" ht="12" customHeight="1" thickBot="1" x14ac:dyDescent="0.35">
      <c r="B61" s="30"/>
      <c r="C61" s="14"/>
      <c r="D61" s="22"/>
      <c r="E61" s="14"/>
      <c r="F61" s="24"/>
      <c r="G61" s="14"/>
      <c r="H61" s="24"/>
      <c r="I61" s="14"/>
      <c r="J61" s="24"/>
      <c r="K61" s="27"/>
    </row>
    <row r="62" spans="2:14" ht="18" customHeight="1" thickBot="1" x14ac:dyDescent="0.35">
      <c r="B62" s="35" t="s">
        <v>20</v>
      </c>
      <c r="C62" s="23"/>
      <c r="D62" s="23"/>
      <c r="E62" s="23"/>
      <c r="F62" s="23"/>
      <c r="G62" s="23"/>
      <c r="H62" s="23"/>
      <c r="I62" s="23">
        <f t="shared" ref="I62:K62" si="29">+I60</f>
        <v>0</v>
      </c>
      <c r="J62" s="23">
        <f t="shared" si="29"/>
        <v>0</v>
      </c>
      <c r="K62" s="23">
        <f t="shared" si="29"/>
        <v>0</v>
      </c>
    </row>
    <row r="66" spans="2:11" ht="16.2" thickBot="1" x14ac:dyDescent="0.35">
      <c r="B66" s="36" t="s">
        <v>44</v>
      </c>
    </row>
    <row r="67" spans="2:11" ht="28.5" customHeight="1" thickBot="1" x14ac:dyDescent="0.35">
      <c r="B67" s="33"/>
      <c r="C67" s="28" t="s">
        <v>45</v>
      </c>
      <c r="D67" s="28" t="s">
        <v>57</v>
      </c>
      <c r="E67" s="42" t="s">
        <v>56</v>
      </c>
      <c r="F67" s="46"/>
      <c r="G67" s="43"/>
      <c r="H67" s="42" t="s">
        <v>46</v>
      </c>
      <c r="I67" s="43"/>
      <c r="J67" s="42" t="s">
        <v>47</v>
      </c>
      <c r="K67" s="43"/>
    </row>
    <row r="68" spans="2:11" ht="18" customHeight="1" thickBot="1" x14ac:dyDescent="0.35">
      <c r="B68" s="35" t="s">
        <v>1</v>
      </c>
      <c r="C68" s="17"/>
      <c r="D68" s="12"/>
      <c r="E68" s="47"/>
      <c r="F68" s="48"/>
      <c r="G68" s="49"/>
      <c r="H68" s="53">
        <f t="shared" ref="H68:H73" si="30">+E68/1000</f>
        <v>0</v>
      </c>
      <c r="I68" s="54"/>
      <c r="J68" s="44">
        <f>+D68*H68</f>
        <v>0</v>
      </c>
      <c r="K68" s="45"/>
    </row>
    <row r="69" spans="2:11" ht="18" customHeight="1" thickBot="1" x14ac:dyDescent="0.35">
      <c r="B69" s="34" t="s">
        <v>2</v>
      </c>
      <c r="C69" s="18"/>
      <c r="D69" s="13"/>
      <c r="E69" s="50"/>
      <c r="F69" s="51"/>
      <c r="G69" s="52"/>
      <c r="H69" s="40">
        <f t="shared" si="30"/>
        <v>0</v>
      </c>
      <c r="I69" s="41"/>
      <c r="J69" s="40">
        <f>+D69*H69</f>
        <v>0</v>
      </c>
      <c r="K69" s="41"/>
    </row>
    <row r="70" spans="2:11" ht="18" customHeight="1" thickBot="1" x14ac:dyDescent="0.35">
      <c r="B70" s="35" t="s">
        <v>3</v>
      </c>
      <c r="C70" s="17"/>
      <c r="D70" s="12"/>
      <c r="E70" s="47"/>
      <c r="F70" s="48"/>
      <c r="G70" s="49"/>
      <c r="H70" s="53">
        <f t="shared" si="30"/>
        <v>0</v>
      </c>
      <c r="I70" s="54"/>
      <c r="J70" s="53">
        <f>+D70*H70</f>
        <v>0</v>
      </c>
      <c r="K70" s="54"/>
    </row>
    <row r="71" spans="2:11" ht="18" customHeight="1" thickBot="1" x14ac:dyDescent="0.35">
      <c r="B71" s="34" t="s">
        <v>4</v>
      </c>
      <c r="C71" s="18"/>
      <c r="D71" s="13"/>
      <c r="E71" s="50"/>
      <c r="F71" s="51"/>
      <c r="G71" s="52"/>
      <c r="H71" s="40">
        <f t="shared" si="30"/>
        <v>0</v>
      </c>
      <c r="I71" s="41"/>
      <c r="J71" s="40">
        <f>+D71*H71</f>
        <v>0</v>
      </c>
      <c r="K71" s="41"/>
    </row>
    <row r="72" spans="2:11" ht="18" customHeight="1" thickBot="1" x14ac:dyDescent="0.35">
      <c r="B72" s="35" t="s">
        <v>5</v>
      </c>
      <c r="C72" s="17"/>
      <c r="D72" s="12"/>
      <c r="E72" s="47"/>
      <c r="F72" s="48"/>
      <c r="G72" s="49"/>
      <c r="H72" s="53">
        <f t="shared" si="30"/>
        <v>0</v>
      </c>
      <c r="I72" s="54"/>
      <c r="J72" s="53">
        <f>+D72*H72</f>
        <v>0</v>
      </c>
      <c r="K72" s="54"/>
    </row>
    <row r="73" spans="2:11" ht="18" customHeight="1" thickBot="1" x14ac:dyDescent="0.35">
      <c r="B73" s="34" t="s">
        <v>7</v>
      </c>
      <c r="C73" s="19"/>
      <c r="D73" s="20"/>
      <c r="E73" s="50"/>
      <c r="F73" s="51"/>
      <c r="G73" s="52"/>
      <c r="H73" s="40">
        <f t="shared" si="30"/>
        <v>0</v>
      </c>
      <c r="I73" s="41"/>
      <c r="J73" s="55">
        <f>SUM(K68:K72)</f>
        <v>0</v>
      </c>
      <c r="K73" s="56"/>
    </row>
    <row r="74" spans="2:11" ht="15" x14ac:dyDescent="0.3">
      <c r="B74" s="2"/>
    </row>
    <row r="75" spans="2:11" ht="15" x14ac:dyDescent="0.3">
      <c r="B75" s="2"/>
    </row>
  </sheetData>
  <mergeCells count="42">
    <mergeCell ref="H72:I72"/>
    <mergeCell ref="M51:N51"/>
    <mergeCell ref="M52:N52"/>
    <mergeCell ref="M47:N47"/>
    <mergeCell ref="M37:N37"/>
    <mergeCell ref="M38:N38"/>
    <mergeCell ref="M39:N39"/>
    <mergeCell ref="M40:N40"/>
    <mergeCell ref="M41:N41"/>
    <mergeCell ref="M42:N42"/>
    <mergeCell ref="M48:N48"/>
    <mergeCell ref="M49:N49"/>
    <mergeCell ref="M50:N50"/>
    <mergeCell ref="H68:I68"/>
    <mergeCell ref="H69:I69"/>
    <mergeCell ref="H70:I70"/>
    <mergeCell ref="H71:I71"/>
    <mergeCell ref="B3:O3"/>
    <mergeCell ref="C10:E10"/>
    <mergeCell ref="C11:E11"/>
    <mergeCell ref="C12:E12"/>
    <mergeCell ref="C13:E13"/>
    <mergeCell ref="C14:E14"/>
    <mergeCell ref="C15:E15"/>
    <mergeCell ref="C16:E16"/>
    <mergeCell ref="C17:E17"/>
    <mergeCell ref="H73:I73"/>
    <mergeCell ref="J67:K67"/>
    <mergeCell ref="J68:K68"/>
    <mergeCell ref="E67:G67"/>
    <mergeCell ref="E68:G68"/>
    <mergeCell ref="E69:G69"/>
    <mergeCell ref="E70:G70"/>
    <mergeCell ref="E71:G71"/>
    <mergeCell ref="E72:G72"/>
    <mergeCell ref="E73:G73"/>
    <mergeCell ref="J69:K69"/>
    <mergeCell ref="J70:K70"/>
    <mergeCell ref="J71:K71"/>
    <mergeCell ref="J72:K72"/>
    <mergeCell ref="J73:K73"/>
    <mergeCell ref="H67:I67"/>
  </mergeCells>
  <printOptions horizontalCentered="1"/>
  <pageMargins left="0.2" right="0.2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TxDOT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Letty von Rossum</dc:creator>
  <cp:lastModifiedBy>Marsha Scott</cp:lastModifiedBy>
  <cp:lastPrinted>2016-11-17T23:31:17Z</cp:lastPrinted>
  <dcterms:created xsi:type="dcterms:W3CDTF">2016-11-17T18:20:31Z</dcterms:created>
  <dcterms:modified xsi:type="dcterms:W3CDTF">2017-11-10T21:19:39Z</dcterms:modified>
</cp:coreProperties>
</file>